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19440" windowHeight="11640" activeTab="1"/>
  </bookViews>
  <sheets>
    <sheet name="Base" sheetId="49" r:id="rId1"/>
    <sheet name="TABELA CLASSES E NÍVEIS - 2016" sheetId="50" r:id="rId2"/>
  </sheets>
  <definedNames>
    <definedName name="_xlnm.Print_Area" localSheetId="0">Base!$A$1:$U$20</definedName>
  </definedNames>
  <calcPr calcId="145621"/>
</workbook>
</file>

<file path=xl/calcChain.xml><?xml version="1.0" encoding="utf-8"?>
<calcChain xmlns="http://schemas.openxmlformats.org/spreadsheetml/2006/main">
  <c r="C16" i="50" l="1"/>
  <c r="U15" i="50"/>
  <c r="S14" i="50"/>
  <c r="K14" i="50"/>
  <c r="G14" i="50"/>
  <c r="E14" i="50"/>
  <c r="O13" i="50"/>
  <c r="O14" i="50"/>
  <c r="C13" i="50"/>
  <c r="M12" i="50"/>
  <c r="I12" i="50"/>
  <c r="G12" i="50"/>
  <c r="K11" i="50"/>
  <c r="U12" i="50" l="1"/>
  <c r="U13" i="50"/>
  <c r="U14" i="50"/>
  <c r="U16" i="50"/>
  <c r="U11" i="50"/>
  <c r="S12" i="50"/>
  <c r="S13" i="50"/>
  <c r="S15" i="50"/>
  <c r="S16" i="50"/>
  <c r="S11" i="50"/>
  <c r="Q12" i="50"/>
  <c r="Q13" i="50"/>
  <c r="Q14" i="50"/>
  <c r="Q15" i="50"/>
  <c r="Q16" i="50"/>
  <c r="Q11" i="50"/>
  <c r="O12" i="50"/>
  <c r="O15" i="50"/>
  <c r="O16" i="50"/>
  <c r="O11" i="50"/>
  <c r="M13" i="50"/>
  <c r="M14" i="50"/>
  <c r="M15" i="50"/>
  <c r="M16" i="50"/>
  <c r="M11" i="50"/>
  <c r="K12" i="50"/>
  <c r="K13" i="50"/>
  <c r="K15" i="50"/>
  <c r="K16" i="50"/>
  <c r="I13" i="50"/>
  <c r="I14" i="50"/>
  <c r="I15" i="50"/>
  <c r="I16" i="50"/>
  <c r="I11" i="50"/>
  <c r="G13" i="50"/>
  <c r="G15" i="50"/>
  <c r="G16" i="50"/>
  <c r="G11" i="50"/>
  <c r="E12" i="50"/>
  <c r="E13" i="50"/>
  <c r="E15" i="50"/>
  <c r="E16" i="50"/>
  <c r="E11" i="50"/>
  <c r="C12" i="50"/>
  <c r="C14" i="50"/>
  <c r="C15" i="50"/>
  <c r="C11" i="50"/>
</calcChain>
</file>

<file path=xl/sharedStrings.xml><?xml version="1.0" encoding="utf-8"?>
<sst xmlns="http://schemas.openxmlformats.org/spreadsheetml/2006/main" count="49" uniqueCount="7">
  <si>
    <t>SERVIÇO PÚBLICO FEDERAL</t>
  </si>
  <si>
    <t xml:space="preserve">CONSELHO REGIONAL DE ENGENHARIA E AGRONOMIA
DO ESTADO DE SÃO PAULO
</t>
  </si>
  <si>
    <t>Anexo I</t>
  </si>
  <si>
    <t>DEGRAU</t>
  </si>
  <si>
    <t>VALOR</t>
  </si>
  <si>
    <t>CARREIRA DE ENSINO MÉDIO</t>
  </si>
  <si>
    <t>Índice de Reajuste Salarial a partir de 01.05.2016: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</si>
</sst>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0.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.5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 applyBorder="1"/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Border="1" applyAlignment="1"/>
    <xf numFmtId="0" fontId="7" fillId="0" borderId="6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4" fillId="0" borderId="3" xfId="0" applyNumberFormat="1" applyFont="1" applyBorder="1" applyAlignment="1"/>
    <xf numFmtId="164" fontId="4" fillId="0" borderId="3" xfId="0" applyNumberFormat="1" applyFont="1" applyBorder="1" applyAlignment="1">
      <alignment wrapText="1"/>
    </xf>
    <xf numFmtId="0" fontId="3" fillId="0" borderId="4" xfId="0" applyFont="1" applyFill="1" applyBorder="1" applyAlignment="1">
      <alignment horizontal="center"/>
    </xf>
    <xf numFmtId="164" fontId="4" fillId="0" borderId="5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4" fillId="0" borderId="5" xfId="0" applyNumberFormat="1" applyFont="1" applyBorder="1" applyAlignment="1"/>
    <xf numFmtId="165" fontId="8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428626</xdr:colOff>
      <xdr:row>0</xdr:row>
      <xdr:rowOff>66676</xdr:rowOff>
    </xdr:from>
    <xdr:to>
      <xdr:col>11</xdr:col>
      <xdr:colOff>169630</xdr:colOff>
      <xdr:row>3</xdr:row>
      <xdr:rowOff>142875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6" y="66676"/>
          <a:ext cx="998304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428626</xdr:colOff>
      <xdr:row>0</xdr:row>
      <xdr:rowOff>66676</xdr:rowOff>
    </xdr:from>
    <xdr:to>
      <xdr:col>11</xdr:col>
      <xdr:colOff>169630</xdr:colOff>
      <xdr:row>3</xdr:row>
      <xdr:rowOff>142875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3166" y="66676"/>
          <a:ext cx="1036404" cy="60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16"/>
  <sheetViews>
    <sheetView topLeftCell="D1" workbookViewId="0">
      <selection activeCell="U16" sqref="U16"/>
    </sheetView>
  </sheetViews>
  <sheetFormatPr defaultColWidth="9.140625" defaultRowHeight="14.25" x14ac:dyDescent="0.2"/>
  <cols>
    <col min="1" max="1" width="9.7109375" style="1" customWidth="1"/>
    <col min="2" max="2" width="8" style="1" customWidth="1"/>
    <col min="3" max="3" width="10.85546875" style="1" customWidth="1"/>
    <col min="4" max="4" width="8" style="1" customWidth="1"/>
    <col min="5" max="5" width="10.85546875" style="1" customWidth="1"/>
    <col min="6" max="6" width="8" style="1" customWidth="1"/>
    <col min="7" max="7" width="10.85546875" style="1" customWidth="1"/>
    <col min="8" max="8" width="8" style="1" customWidth="1"/>
    <col min="9" max="9" width="10.85546875" style="1" customWidth="1"/>
    <col min="10" max="10" width="8" style="1" customWidth="1"/>
    <col min="11" max="11" width="10.85546875" style="1" customWidth="1"/>
    <col min="12" max="12" width="8" style="1" customWidth="1"/>
    <col min="13" max="13" width="10.85546875" style="1" customWidth="1"/>
    <col min="14" max="14" width="8.28515625" style="1" customWidth="1"/>
    <col min="15" max="15" width="10.85546875" style="1" customWidth="1"/>
    <col min="16" max="16" width="8.28515625" style="1" customWidth="1"/>
    <col min="17" max="17" width="10.85546875" style="1" customWidth="1"/>
    <col min="18" max="18" width="8.7109375" style="1" customWidth="1"/>
    <col min="19" max="19" width="10.85546875" style="1" customWidth="1"/>
    <col min="20" max="20" width="8.5703125" style="1" customWidth="1"/>
    <col min="21" max="21" width="10.85546875" style="1" customWidth="1"/>
    <col min="22" max="16384" width="9.140625" style="1"/>
  </cols>
  <sheetData>
    <row r="2" spans="1:31" x14ac:dyDescent="0.2">
      <c r="V2" s="1">
        <v>1.03</v>
      </c>
    </row>
    <row r="3" spans="1:31" x14ac:dyDescent="0.2">
      <c r="S3" s="1" t="s">
        <v>2</v>
      </c>
    </row>
    <row r="4" spans="1:31" ht="25.5" customHeight="1" x14ac:dyDescent="0.2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31" ht="14.25" customHeight="1" x14ac:dyDescent="0.2">
      <c r="A5" s="18" t="s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31" ht="14.25" customHeight="1" x14ac:dyDescent="0.25">
      <c r="A6" s="13"/>
      <c r="B6" s="13"/>
      <c r="C6" s="13"/>
      <c r="D6" s="13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31" ht="14.25" customHeight="1" x14ac:dyDescent="0.25">
      <c r="A7" s="13"/>
      <c r="B7" s="13"/>
      <c r="C7" s="13"/>
      <c r="D7" s="13"/>
      <c r="E7" s="13"/>
      <c r="F7" s="13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31" ht="14.25" customHeight="1" thickBot="1" x14ac:dyDescent="0.3">
      <c r="A8" s="13"/>
      <c r="B8" s="13"/>
      <c r="C8" s="13"/>
      <c r="D8" s="13"/>
      <c r="E8" s="13"/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31" ht="31.5" customHeight="1" thickBot="1" x14ac:dyDescent="0.25">
      <c r="B9" s="20" t="s">
        <v>5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2"/>
      <c r="V9" s="4"/>
      <c r="W9" s="4"/>
    </row>
    <row r="10" spans="1:31" ht="26.25" customHeight="1" x14ac:dyDescent="0.25">
      <c r="A10" s="3"/>
      <c r="B10" s="6" t="s">
        <v>3</v>
      </c>
      <c r="C10" s="7" t="s">
        <v>4</v>
      </c>
      <c r="D10" s="6" t="s">
        <v>3</v>
      </c>
      <c r="E10" s="7" t="s">
        <v>4</v>
      </c>
      <c r="F10" s="6" t="s">
        <v>3</v>
      </c>
      <c r="G10" s="7" t="s">
        <v>4</v>
      </c>
      <c r="H10" s="6" t="s">
        <v>3</v>
      </c>
      <c r="I10" s="7" t="s">
        <v>4</v>
      </c>
      <c r="J10" s="6" t="s">
        <v>3</v>
      </c>
      <c r="K10" s="7" t="s">
        <v>4</v>
      </c>
      <c r="L10" s="6" t="s">
        <v>3</v>
      </c>
      <c r="M10" s="7" t="s">
        <v>4</v>
      </c>
      <c r="N10" s="6" t="s">
        <v>3</v>
      </c>
      <c r="O10" s="7" t="s">
        <v>4</v>
      </c>
      <c r="P10" s="6" t="s">
        <v>3</v>
      </c>
      <c r="Q10" s="7" t="s">
        <v>4</v>
      </c>
      <c r="R10" s="6" t="s">
        <v>3</v>
      </c>
      <c r="S10" s="7" t="s">
        <v>4</v>
      </c>
      <c r="T10" s="6" t="s">
        <v>3</v>
      </c>
      <c r="U10" s="7" t="s">
        <v>4</v>
      </c>
      <c r="V10" s="5"/>
      <c r="W10" s="4"/>
    </row>
    <row r="11" spans="1:31" ht="26.25" customHeight="1" x14ac:dyDescent="0.2">
      <c r="A11" s="19"/>
      <c r="B11" s="8">
        <v>1</v>
      </c>
      <c r="C11" s="9">
        <v>1554.36794586</v>
      </c>
      <c r="D11" s="8">
        <v>2</v>
      </c>
      <c r="E11" s="10">
        <v>1600.9989842358</v>
      </c>
      <c r="F11" s="8">
        <v>3</v>
      </c>
      <c r="G11" s="10">
        <v>1649.0289537628739</v>
      </c>
      <c r="H11" s="8">
        <v>4</v>
      </c>
      <c r="I11" s="10">
        <v>1698.4998223757602</v>
      </c>
      <c r="J11" s="8">
        <v>5</v>
      </c>
      <c r="K11" s="10">
        <v>1749.454817047033</v>
      </c>
      <c r="L11" s="8">
        <v>6</v>
      </c>
      <c r="M11" s="10">
        <v>1801.938461558444</v>
      </c>
      <c r="N11" s="8">
        <v>7</v>
      </c>
      <c r="O11" s="10">
        <v>1855.9966154051976</v>
      </c>
      <c r="P11" s="8">
        <v>8</v>
      </c>
      <c r="Q11" s="10">
        <v>1911.6765138673536</v>
      </c>
      <c r="R11" s="8">
        <v>9</v>
      </c>
      <c r="S11" s="10">
        <v>1969.0268092833742</v>
      </c>
      <c r="T11" s="8">
        <v>10</v>
      </c>
      <c r="U11" s="10">
        <v>2028.0976135618755</v>
      </c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26.25" customHeight="1" x14ac:dyDescent="0.2">
      <c r="A12" s="19"/>
      <c r="B12" s="8">
        <v>11</v>
      </c>
      <c r="C12" s="10">
        <v>2088.9405419687318</v>
      </c>
      <c r="D12" s="8">
        <v>12</v>
      </c>
      <c r="E12" s="10">
        <v>2151.6087582277937</v>
      </c>
      <c r="F12" s="8">
        <v>13</v>
      </c>
      <c r="G12" s="10">
        <v>2216.1570209746274</v>
      </c>
      <c r="H12" s="8">
        <v>14</v>
      </c>
      <c r="I12" s="10">
        <v>2282.6417316038664</v>
      </c>
      <c r="J12" s="8">
        <v>15</v>
      </c>
      <c r="K12" s="10">
        <v>2351.1209835519826</v>
      </c>
      <c r="L12" s="8">
        <v>16</v>
      </c>
      <c r="M12" s="10">
        <v>2421.6546130585421</v>
      </c>
      <c r="N12" s="8">
        <v>17</v>
      </c>
      <c r="O12" s="10">
        <v>2494.3042514502986</v>
      </c>
      <c r="P12" s="8">
        <v>18</v>
      </c>
      <c r="Q12" s="10">
        <v>2569.1333789938071</v>
      </c>
      <c r="R12" s="8">
        <v>19</v>
      </c>
      <c r="S12" s="10">
        <v>2646.2073803636217</v>
      </c>
      <c r="T12" s="8">
        <v>20</v>
      </c>
      <c r="U12" s="10">
        <v>2725.5936017745303</v>
      </c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26.25" customHeight="1" x14ac:dyDescent="0.2">
      <c r="A13" s="19"/>
      <c r="B13" s="8">
        <v>21</v>
      </c>
      <c r="C13" s="10">
        <v>2807.3614098277662</v>
      </c>
      <c r="D13" s="8">
        <v>22</v>
      </c>
      <c r="E13" s="10">
        <v>2891.5822521225991</v>
      </c>
      <c r="F13" s="8">
        <v>23</v>
      </c>
      <c r="G13" s="10">
        <v>2978.3297196862773</v>
      </c>
      <c r="H13" s="8">
        <v>24</v>
      </c>
      <c r="I13" s="10">
        <v>3067.6796112768657</v>
      </c>
      <c r="J13" s="8">
        <v>25</v>
      </c>
      <c r="K13" s="10">
        <v>3159.7099996151719</v>
      </c>
      <c r="L13" s="8">
        <v>26</v>
      </c>
      <c r="M13" s="10">
        <v>3254.5012996036271</v>
      </c>
      <c r="N13" s="8">
        <v>27</v>
      </c>
      <c r="O13" s="10">
        <v>3352.1363385917361</v>
      </c>
      <c r="P13" s="8">
        <v>28</v>
      </c>
      <c r="Q13" s="10">
        <v>3452.7004287494888</v>
      </c>
      <c r="R13" s="8">
        <v>29</v>
      </c>
      <c r="S13" s="10">
        <v>3556.2814416119732</v>
      </c>
      <c r="T13" s="8">
        <v>30</v>
      </c>
      <c r="U13" s="10">
        <v>3662.9698848603325</v>
      </c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26.25" customHeight="1" x14ac:dyDescent="0.2">
      <c r="A14" s="19"/>
      <c r="B14" s="8">
        <v>31</v>
      </c>
      <c r="C14" s="10">
        <v>3772.8589814061429</v>
      </c>
      <c r="D14" s="8">
        <v>32</v>
      </c>
      <c r="E14" s="10">
        <v>3886.0447508483271</v>
      </c>
      <c r="F14" s="8">
        <v>33</v>
      </c>
      <c r="G14" s="10">
        <v>4002.6260933737767</v>
      </c>
      <c r="H14" s="8">
        <v>34</v>
      </c>
      <c r="I14" s="10">
        <v>4122.7048761749902</v>
      </c>
      <c r="J14" s="8">
        <v>35</v>
      </c>
      <c r="K14" s="10">
        <v>4246.3860224602404</v>
      </c>
      <c r="L14" s="8">
        <v>36</v>
      </c>
      <c r="M14" s="10">
        <v>4373.7776031340472</v>
      </c>
      <c r="N14" s="8">
        <v>37</v>
      </c>
      <c r="O14" s="10">
        <v>4504.9909312280688</v>
      </c>
      <c r="P14" s="8">
        <v>38</v>
      </c>
      <c r="Q14" s="10">
        <v>4640.1406591649111</v>
      </c>
      <c r="R14" s="8">
        <v>39</v>
      </c>
      <c r="S14" s="10">
        <v>4779.3448789398581</v>
      </c>
      <c r="T14" s="8">
        <v>40</v>
      </c>
      <c r="U14" s="10">
        <v>4922.7252253080542</v>
      </c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26.25" customHeight="1" x14ac:dyDescent="0.2">
      <c r="A15" s="19"/>
      <c r="B15" s="8">
        <v>41</v>
      </c>
      <c r="C15" s="10">
        <v>5070.4069820672967</v>
      </c>
      <c r="D15" s="8">
        <v>42</v>
      </c>
      <c r="E15" s="10">
        <v>5222.5191915293153</v>
      </c>
      <c r="F15" s="8">
        <v>43</v>
      </c>
      <c r="G15" s="10">
        <v>5379.1947672751958</v>
      </c>
      <c r="H15" s="8">
        <v>44</v>
      </c>
      <c r="I15" s="10">
        <v>5540.5706102934519</v>
      </c>
      <c r="J15" s="8">
        <v>45</v>
      </c>
      <c r="K15" s="10">
        <v>5706.7877286022549</v>
      </c>
      <c r="L15" s="8">
        <v>46</v>
      </c>
      <c r="M15" s="10">
        <v>5877.9913604603225</v>
      </c>
      <c r="N15" s="8">
        <v>47</v>
      </c>
      <c r="O15" s="10">
        <v>6054.3311012741333</v>
      </c>
      <c r="P15" s="8">
        <v>48</v>
      </c>
      <c r="Q15" s="10">
        <v>6235.9610343123568</v>
      </c>
      <c r="R15" s="8">
        <v>49</v>
      </c>
      <c r="S15" s="10">
        <v>6423.0398653417269</v>
      </c>
      <c r="T15" s="8">
        <v>50</v>
      </c>
      <c r="U15" s="10">
        <v>6615.731061301979</v>
      </c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26.25" customHeight="1" thickBot="1" x14ac:dyDescent="0.25">
      <c r="A16" s="19"/>
      <c r="B16" s="11">
        <v>51</v>
      </c>
      <c r="C16" s="12">
        <v>6814.2029931410389</v>
      </c>
      <c r="D16" s="11">
        <v>52</v>
      </c>
      <c r="E16" s="12">
        <v>7018.6290829352702</v>
      </c>
      <c r="F16" s="11">
        <v>53</v>
      </c>
      <c r="G16" s="12">
        <v>7229.1879554233283</v>
      </c>
      <c r="H16" s="11">
        <v>54</v>
      </c>
      <c r="I16" s="12">
        <v>7446.0635940860284</v>
      </c>
      <c r="J16" s="11">
        <v>55</v>
      </c>
      <c r="K16" s="12">
        <v>7669.4355019086088</v>
      </c>
      <c r="L16" s="11">
        <v>56</v>
      </c>
      <c r="M16" s="12">
        <v>7899.5188669658673</v>
      </c>
      <c r="N16" s="11">
        <v>57</v>
      </c>
      <c r="O16" s="12">
        <v>8136.5147329748443</v>
      </c>
      <c r="P16" s="11">
        <v>58</v>
      </c>
      <c r="Q16" s="12">
        <v>8380.6101749640893</v>
      </c>
      <c r="R16" s="11">
        <v>59</v>
      </c>
      <c r="S16" s="12">
        <v>8632.0284802130136</v>
      </c>
      <c r="T16" s="11">
        <v>60</v>
      </c>
      <c r="U16" s="12">
        <v>8890.9893346194021</v>
      </c>
    </row>
  </sheetData>
  <mergeCells count="6">
    <mergeCell ref="A4:U4"/>
    <mergeCell ref="A5:U5"/>
    <mergeCell ref="A15:A16"/>
    <mergeCell ref="A13:A14"/>
    <mergeCell ref="A11:A12"/>
    <mergeCell ref="B9:U9"/>
  </mergeCells>
  <pageMargins left="0.25" right="0.25" top="0.75" bottom="0.75" header="0.3" footer="0.3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19"/>
  <sheetViews>
    <sheetView tabSelected="1" topLeftCell="E1" zoomScaleNormal="100" workbookViewId="0">
      <selection activeCell="A4" sqref="A4:U5"/>
    </sheetView>
  </sheetViews>
  <sheetFormatPr defaultColWidth="9.140625" defaultRowHeight="14.25" x14ac:dyDescent="0.2"/>
  <cols>
    <col min="1" max="1" width="9.7109375" style="1" customWidth="1"/>
    <col min="2" max="2" width="8" style="1" customWidth="1"/>
    <col min="3" max="3" width="10.85546875" style="1" customWidth="1"/>
    <col min="4" max="4" width="8" style="1" customWidth="1"/>
    <col min="5" max="5" width="10.85546875" style="1" customWidth="1"/>
    <col min="6" max="6" width="8" style="1" customWidth="1"/>
    <col min="7" max="7" width="10.85546875" style="1" customWidth="1"/>
    <col min="8" max="8" width="8" style="1" customWidth="1"/>
    <col min="9" max="9" width="10.85546875" style="1" customWidth="1"/>
    <col min="10" max="10" width="8" style="1" customWidth="1"/>
    <col min="11" max="11" width="10.85546875" style="1" customWidth="1"/>
    <col min="12" max="12" width="8" style="1" customWidth="1"/>
    <col min="13" max="13" width="10.85546875" style="1" customWidth="1"/>
    <col min="14" max="14" width="8.28515625" style="1" customWidth="1"/>
    <col min="15" max="15" width="10.85546875" style="1" customWidth="1"/>
    <col min="16" max="16" width="8.28515625" style="1" customWidth="1"/>
    <col min="17" max="17" width="10.85546875" style="1" customWidth="1"/>
    <col min="18" max="18" width="8.7109375" style="1" customWidth="1"/>
    <col min="19" max="19" width="10.85546875" style="1" customWidth="1"/>
    <col min="20" max="20" width="8.5703125" style="1" customWidth="1"/>
    <col min="21" max="21" width="10.85546875" style="1" customWidth="1"/>
    <col min="22" max="16384" width="9.140625" style="1"/>
  </cols>
  <sheetData>
    <row r="3" spans="1:31" x14ac:dyDescent="0.2">
      <c r="S3" s="1" t="s">
        <v>2</v>
      </c>
    </row>
    <row r="4" spans="1:31" ht="25.5" customHeight="1" x14ac:dyDescent="0.2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X4" s="1">
        <v>1.0933630000000001</v>
      </c>
    </row>
    <row r="5" spans="1:31" ht="14.25" customHeight="1" x14ac:dyDescent="0.2">
      <c r="A5" s="18" t="s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31" ht="14.25" customHeight="1" x14ac:dyDescent="0.25">
      <c r="A6" s="15"/>
      <c r="B6" s="15"/>
      <c r="C6" s="15"/>
      <c r="D6" s="15"/>
      <c r="E6" s="15"/>
      <c r="F6" s="15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31" ht="14.25" customHeight="1" x14ac:dyDescent="0.25">
      <c r="A7" s="15"/>
      <c r="B7" s="15"/>
      <c r="C7" s="15"/>
      <c r="D7" s="15"/>
      <c r="E7" s="15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31" ht="14.25" customHeight="1" thickBot="1" x14ac:dyDescent="0.3">
      <c r="A8" s="15"/>
      <c r="B8" s="15"/>
      <c r="C8" s="15"/>
      <c r="D8" s="15"/>
      <c r="E8" s="15"/>
      <c r="F8" s="15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31" ht="31.5" customHeight="1" thickBot="1" x14ac:dyDescent="0.25">
      <c r="B9" s="20" t="s">
        <v>5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2"/>
      <c r="V9" s="4"/>
      <c r="W9" s="4"/>
    </row>
    <row r="10" spans="1:31" ht="26.25" customHeight="1" x14ac:dyDescent="0.25">
      <c r="A10" s="3"/>
      <c r="B10" s="6" t="s">
        <v>3</v>
      </c>
      <c r="C10" s="7" t="s">
        <v>4</v>
      </c>
      <c r="D10" s="6" t="s">
        <v>3</v>
      </c>
      <c r="E10" s="7" t="s">
        <v>4</v>
      </c>
      <c r="F10" s="6" t="s">
        <v>3</v>
      </c>
      <c r="G10" s="7" t="s">
        <v>4</v>
      </c>
      <c r="H10" s="6" t="s">
        <v>3</v>
      </c>
      <c r="I10" s="7" t="s">
        <v>4</v>
      </c>
      <c r="J10" s="6" t="s">
        <v>3</v>
      </c>
      <c r="K10" s="7" t="s">
        <v>4</v>
      </c>
      <c r="L10" s="6" t="s">
        <v>3</v>
      </c>
      <c r="M10" s="7" t="s">
        <v>4</v>
      </c>
      <c r="N10" s="6" t="s">
        <v>3</v>
      </c>
      <c r="O10" s="7" t="s">
        <v>4</v>
      </c>
      <c r="P10" s="6" t="s">
        <v>3</v>
      </c>
      <c r="Q10" s="7" t="s">
        <v>4</v>
      </c>
      <c r="R10" s="6" t="s">
        <v>3</v>
      </c>
      <c r="S10" s="7" t="s">
        <v>4</v>
      </c>
      <c r="T10" s="6" t="s">
        <v>3</v>
      </c>
      <c r="U10" s="7" t="s">
        <v>4</v>
      </c>
      <c r="V10" s="5"/>
      <c r="W10" s="5"/>
    </row>
    <row r="11" spans="1:31" ht="26.25" customHeight="1" x14ac:dyDescent="0.2">
      <c r="A11" s="19"/>
      <c r="B11" s="8">
        <v>1</v>
      </c>
      <c r="C11" s="9">
        <f>Base!C11*$X$4</f>
        <v>1699.4884003893274</v>
      </c>
      <c r="D11" s="8">
        <v>2</v>
      </c>
      <c r="E11" s="10">
        <f>Base!E11*$X$4</f>
        <v>1750.4730524010072</v>
      </c>
      <c r="F11" s="8">
        <v>3</v>
      </c>
      <c r="G11" s="10">
        <f>Base!G11*$X$4</f>
        <v>1802.9872439730373</v>
      </c>
      <c r="H11" s="8">
        <v>4</v>
      </c>
      <c r="I11" s="10">
        <f>Base!I11*$X$4</f>
        <v>1857.0768612922284</v>
      </c>
      <c r="J11" s="8">
        <v>5</v>
      </c>
      <c r="K11" s="10">
        <f>Base!K11*$X$4-0.01</f>
        <v>1912.7791671309953</v>
      </c>
      <c r="L11" s="8">
        <v>6</v>
      </c>
      <c r="M11" s="10">
        <f>Base!M11*$X$4</f>
        <v>1970.1728421449252</v>
      </c>
      <c r="N11" s="8">
        <v>7</v>
      </c>
      <c r="O11" s="10">
        <f>Base!O11*$X$4</f>
        <v>2029.2780274092734</v>
      </c>
      <c r="P11" s="8">
        <v>8</v>
      </c>
      <c r="Q11" s="10">
        <f>Base!Q11*$X$4</f>
        <v>2090.1563682315514</v>
      </c>
      <c r="R11" s="8">
        <v>9</v>
      </c>
      <c r="S11" s="10">
        <f>Base!S11*$X$4</f>
        <v>2152.861059278498</v>
      </c>
      <c r="T11" s="8">
        <v>10</v>
      </c>
      <c r="U11" s="10">
        <f>Base!U11*$X$4</f>
        <v>2217.446891056853</v>
      </c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26.25" customHeight="1" x14ac:dyDescent="0.2">
      <c r="A12" s="19"/>
      <c r="B12" s="8">
        <v>11</v>
      </c>
      <c r="C12" s="9">
        <f>Base!C12*$X$4</f>
        <v>2283.9702977885586</v>
      </c>
      <c r="D12" s="8">
        <v>12</v>
      </c>
      <c r="E12" s="10">
        <f>Base!E12*$X$4</f>
        <v>2352.4894067222153</v>
      </c>
      <c r="F12" s="8">
        <v>13</v>
      </c>
      <c r="G12" s="10">
        <f>Base!G12*$X$4+0.01</f>
        <v>2423.0740889238818</v>
      </c>
      <c r="H12" s="8">
        <v>14</v>
      </c>
      <c r="I12" s="10">
        <f>Base!I12*$X$4-0.01</f>
        <v>2495.7460115915983</v>
      </c>
      <c r="J12" s="8">
        <v>15</v>
      </c>
      <c r="K12" s="10">
        <f>Base!K12*$X$4</f>
        <v>2570.6286919393465</v>
      </c>
      <c r="L12" s="8">
        <v>16</v>
      </c>
      <c r="M12" s="10">
        <f>Base!M12*$X$4-0.01</f>
        <v>2647.7375526975266</v>
      </c>
      <c r="N12" s="8">
        <v>17</v>
      </c>
      <c r="O12" s="10">
        <f>Base!O12*$X$4</f>
        <v>2727.1799792784532</v>
      </c>
      <c r="P12" s="8">
        <v>18</v>
      </c>
      <c r="Q12" s="10">
        <f>Base!Q12*$X$4</f>
        <v>2808.9953786568062</v>
      </c>
      <c r="R12" s="8">
        <v>19</v>
      </c>
      <c r="S12" s="10">
        <f>Base!S12*$X$4</f>
        <v>2893.2652400165107</v>
      </c>
      <c r="T12" s="8">
        <v>20</v>
      </c>
      <c r="U12" s="10">
        <f>Base!U12*$X$4</f>
        <v>2980.0631972170058</v>
      </c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26.25" customHeight="1" x14ac:dyDescent="0.2">
      <c r="A13" s="19"/>
      <c r="B13" s="8">
        <v>21</v>
      </c>
      <c r="C13" s="9">
        <f>Base!C13*$X$4-0.01</f>
        <v>3069.4550931335161</v>
      </c>
      <c r="D13" s="8">
        <v>22</v>
      </c>
      <c r="E13" s="10">
        <f>Base!E13*$X$4</f>
        <v>3161.5490459275215</v>
      </c>
      <c r="F13" s="8">
        <v>23</v>
      </c>
      <c r="G13" s="10">
        <f>Base!G13*$X$4</f>
        <v>3256.3955173053473</v>
      </c>
      <c r="H13" s="8">
        <v>24</v>
      </c>
      <c r="I13" s="10">
        <f>Base!I13*$X$4</f>
        <v>3354.087382824508</v>
      </c>
      <c r="J13" s="8">
        <v>25</v>
      </c>
      <c r="K13" s="10">
        <f>Base!K13*$X$4</f>
        <v>3454.7100043092437</v>
      </c>
      <c r="L13" s="8">
        <v>26</v>
      </c>
      <c r="M13" s="10">
        <f>Base!M13*$X$4</f>
        <v>3558.3513044385209</v>
      </c>
      <c r="N13" s="8">
        <v>27</v>
      </c>
      <c r="O13" s="10">
        <f>Base!O13*$X$4+0.01</f>
        <v>3665.1118435716771</v>
      </c>
      <c r="P13" s="8">
        <v>28</v>
      </c>
      <c r="Q13" s="10">
        <f>Base!Q13*$X$4</f>
        <v>3775.0548988788278</v>
      </c>
      <c r="R13" s="8">
        <v>29</v>
      </c>
      <c r="S13" s="10">
        <f>Base!S13*$X$4</f>
        <v>3888.306545845192</v>
      </c>
      <c r="T13" s="8">
        <v>30</v>
      </c>
      <c r="U13" s="10">
        <f>Base!U13*$X$4</f>
        <v>4004.955742220548</v>
      </c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26.25" customHeight="1" x14ac:dyDescent="0.2">
      <c r="A14" s="19"/>
      <c r="B14" s="8">
        <v>31</v>
      </c>
      <c r="C14" s="9">
        <f>Base!C14*$X$4</f>
        <v>4125.1044144871648</v>
      </c>
      <c r="D14" s="8">
        <v>32</v>
      </c>
      <c r="E14" s="10">
        <f>Base!E14*$X$4-0.01</f>
        <v>4248.8475469217792</v>
      </c>
      <c r="F14" s="8">
        <v>33</v>
      </c>
      <c r="G14" s="10">
        <f>Base!G14*$X$4+0.01</f>
        <v>4376.3332733294328</v>
      </c>
      <c r="H14" s="8">
        <v>34</v>
      </c>
      <c r="I14" s="10">
        <f>Base!I14*$X$4</f>
        <v>4507.6129715293164</v>
      </c>
      <c r="J14" s="8">
        <v>35</v>
      </c>
      <c r="K14" s="10">
        <f>Base!K14*$X$4+0.01</f>
        <v>4642.8513606751967</v>
      </c>
      <c r="L14" s="8">
        <v>36</v>
      </c>
      <c r="M14" s="10">
        <f>Base!M14*$X$4</f>
        <v>4782.1266014954517</v>
      </c>
      <c r="N14" s="8">
        <v>37</v>
      </c>
      <c r="O14" s="10">
        <f>Base!O14*$X$4</f>
        <v>4925.590399540315</v>
      </c>
      <c r="P14" s="8">
        <v>38</v>
      </c>
      <c r="Q14" s="10">
        <f>Base!Q14*$X$4</f>
        <v>5073.3581115265251</v>
      </c>
      <c r="R14" s="8">
        <v>39</v>
      </c>
      <c r="S14" s="10">
        <f>Base!S14*$X$4-0.01</f>
        <v>5225.5488548723206</v>
      </c>
      <c r="T14" s="8">
        <v>40</v>
      </c>
      <c r="U14" s="10">
        <f>Base!U14*$X$4</f>
        <v>5382.3256205184907</v>
      </c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26.25" customHeight="1" x14ac:dyDescent="0.2">
      <c r="A15" s="19"/>
      <c r="B15" s="8">
        <v>41</v>
      </c>
      <c r="C15" s="9">
        <f>Base!C15*$X$4</f>
        <v>5543.7953891340458</v>
      </c>
      <c r="D15" s="8">
        <v>42</v>
      </c>
      <c r="E15" s="10">
        <f>Base!E15*$X$4</f>
        <v>5710.1092508080674</v>
      </c>
      <c r="F15" s="8">
        <v>43</v>
      </c>
      <c r="G15" s="10">
        <f>Base!G15*$X$4</f>
        <v>5881.4125283323101</v>
      </c>
      <c r="H15" s="8">
        <v>44</v>
      </c>
      <c r="I15" s="10">
        <f>Base!I15*$X$4</f>
        <v>6057.8549041822798</v>
      </c>
      <c r="J15" s="8">
        <v>45</v>
      </c>
      <c r="K15" s="10">
        <f>Base!K15*$X$4</f>
        <v>6239.5905513077478</v>
      </c>
      <c r="L15" s="8">
        <v>46</v>
      </c>
      <c r="M15" s="10">
        <f>Base!M15*$X$4</f>
        <v>6426.7782678469803</v>
      </c>
      <c r="N15" s="8">
        <v>47</v>
      </c>
      <c r="O15" s="10">
        <f>Base!O15*$X$4</f>
        <v>6619.5816158823909</v>
      </c>
      <c r="P15" s="8">
        <v>48</v>
      </c>
      <c r="Q15" s="10">
        <f>Base!Q15*$X$4</f>
        <v>6818.1690643588618</v>
      </c>
      <c r="R15" s="8">
        <v>49</v>
      </c>
      <c r="S15" s="10">
        <f>Base!S15*$X$4</f>
        <v>7022.7141362896273</v>
      </c>
      <c r="T15" s="8">
        <v>50</v>
      </c>
      <c r="U15" s="10">
        <f>Base!U15*$X$4-0.01</f>
        <v>7233.3855603783159</v>
      </c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26.25" customHeight="1" thickBot="1" x14ac:dyDescent="0.25">
      <c r="A16" s="19"/>
      <c r="B16" s="11">
        <v>51</v>
      </c>
      <c r="C16" s="16">
        <f>Base!C16*$X$4-0.01</f>
        <v>7450.3874271896657</v>
      </c>
      <c r="D16" s="11">
        <v>52</v>
      </c>
      <c r="E16" s="12">
        <f>Base!E16*$X$4</f>
        <v>7673.9093500053568</v>
      </c>
      <c r="F16" s="11">
        <v>53</v>
      </c>
      <c r="G16" s="12">
        <f>Base!G16*$X$4</f>
        <v>7904.1266305055169</v>
      </c>
      <c r="H16" s="11">
        <v>54</v>
      </c>
      <c r="I16" s="12">
        <f>Base!I16*$X$4</f>
        <v>8141.2504294206828</v>
      </c>
      <c r="J16" s="11">
        <v>55</v>
      </c>
      <c r="K16" s="12">
        <f>Base!K16*$X$4</f>
        <v>8385.4770086733024</v>
      </c>
      <c r="L16" s="11">
        <v>56</v>
      </c>
      <c r="M16" s="12">
        <f>Base!M16*$X$4</f>
        <v>8637.0416469424017</v>
      </c>
      <c r="N16" s="11">
        <v>57</v>
      </c>
      <c r="O16" s="12">
        <f>Base!O16*$X$4</f>
        <v>8896.164157989575</v>
      </c>
      <c r="P16" s="11">
        <v>58</v>
      </c>
      <c r="Q16" s="12">
        <f>Base!Q16*$X$4</f>
        <v>9163.0490827292615</v>
      </c>
      <c r="R16" s="11">
        <v>59</v>
      </c>
      <c r="S16" s="12">
        <f>Base!S16*$X$4</f>
        <v>9437.9405552111421</v>
      </c>
      <c r="T16" s="11">
        <v>60</v>
      </c>
      <c r="U16" s="12">
        <f>Base!U16*$X$4</f>
        <v>9721.0787718674746</v>
      </c>
    </row>
    <row r="19" spans="3:9" ht="15" x14ac:dyDescent="0.25">
      <c r="C19" s="23" t="s">
        <v>6</v>
      </c>
      <c r="D19" s="23"/>
      <c r="E19" s="23"/>
      <c r="F19" s="23"/>
      <c r="G19" s="23"/>
      <c r="H19" s="23"/>
      <c r="I19" s="17">
        <v>9.3363000000000002E-2</v>
      </c>
    </row>
  </sheetData>
  <mergeCells count="7">
    <mergeCell ref="C19:H19"/>
    <mergeCell ref="A15:A16"/>
    <mergeCell ref="A4:U4"/>
    <mergeCell ref="A5:U5"/>
    <mergeCell ref="B9:U9"/>
    <mergeCell ref="A11:A12"/>
    <mergeCell ref="A13:A14"/>
  </mergeCells>
  <pageMargins left="0.51181102362204722" right="0.51181102362204722" top="0.78740157480314965" bottom="0.78740157480314965" header="0.31496062992125984" footer="0.31496062992125984"/>
  <pageSetup paperSize="9" scale="65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Base</vt:lpstr>
      <vt:lpstr>TABELA CLASSES E NÍVEIS - 2016</vt:lpstr>
      <vt:lpstr>Base!Area_de_impressao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2016-05-18T11:16:21Z</cp:lastPrinted>
  <dcterms:created xsi:type="dcterms:W3CDTF">2014-01-13T15:22:58Z</dcterms:created>
  <dcterms:modified xsi:type="dcterms:W3CDTF">2016-06-06T13:14:54Z</dcterms:modified>
</cp:coreProperties>
</file>