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40" windowHeight="11640"/>
  </bookViews>
  <sheets>
    <sheet name="DEGRAUS GESTÃO 3%" sheetId="51" r:id="rId1"/>
    <sheet name="Plan1" sheetId="52" r:id="rId2"/>
  </sheets>
  <calcPr calcId="145621"/>
</workbook>
</file>

<file path=xl/calcChain.xml><?xml version="1.0" encoding="utf-8"?>
<calcChain xmlns="http://schemas.openxmlformats.org/spreadsheetml/2006/main">
  <c r="H23" i="51" l="1"/>
  <c r="H22" i="51"/>
  <c r="H21" i="51"/>
  <c r="H20" i="51"/>
  <c r="H19" i="51"/>
  <c r="H15" i="51" l="1"/>
  <c r="H16" i="51"/>
  <c r="H17" i="51"/>
  <c r="H18" i="51"/>
  <c r="H24" i="51"/>
  <c r="H25" i="51"/>
  <c r="H26" i="51"/>
  <c r="H27" i="51"/>
  <c r="H14" i="51"/>
</calcChain>
</file>

<file path=xl/sharedStrings.xml><?xml version="1.0" encoding="utf-8"?>
<sst xmlns="http://schemas.openxmlformats.org/spreadsheetml/2006/main" count="73" uniqueCount="34">
  <si>
    <t>TABELA SALARIAL PARA CARGOS DE GESTÃO</t>
  </si>
  <si>
    <t>CARGOS EM COMISSÃO</t>
  </si>
  <si>
    <t>Nível</t>
  </si>
  <si>
    <t>Remuneração*</t>
  </si>
  <si>
    <t>ENSINO MÉDIO</t>
  </si>
  <si>
    <t>Assistente</t>
  </si>
  <si>
    <t>G1</t>
  </si>
  <si>
    <t>ENSINO SUPERIOR</t>
  </si>
  <si>
    <t>Assessor</t>
  </si>
  <si>
    <t>G2</t>
  </si>
  <si>
    <t>Consultor Jurídico</t>
  </si>
  <si>
    <t>G3</t>
  </si>
  <si>
    <t>Ouvidor</t>
  </si>
  <si>
    <t>G4</t>
  </si>
  <si>
    <t>Superintendente</t>
  </si>
  <si>
    <t>G5</t>
  </si>
  <si>
    <t>Chefe de Gabinete da Presidência</t>
  </si>
  <si>
    <t>G6</t>
  </si>
  <si>
    <t>Secretário Geral</t>
  </si>
  <si>
    <t>G7</t>
  </si>
  <si>
    <t xml:space="preserve">* CARGOS EM COMISSÃO= SALÁRIO BASE </t>
  </si>
  <si>
    <t>Gerente de Departamento</t>
  </si>
  <si>
    <t>Gerente de Regional</t>
  </si>
  <si>
    <t>G8</t>
  </si>
  <si>
    <t>G9</t>
  </si>
  <si>
    <t>FUNÇÃO DE CONFIANÇA = COMPOSIÇÃO SALARIAL (SALÁRIO+ATS+FGI+OUTRAS GRATIFICAÇÕES+ FG)</t>
  </si>
  <si>
    <t>Chefe de Unidade I</t>
  </si>
  <si>
    <t>Chefe de Unidade II</t>
  </si>
  <si>
    <t>Chefe de Unidade III</t>
  </si>
  <si>
    <t>SERVIÇO PÚBLICO FEDERAL</t>
  </si>
  <si>
    <t xml:space="preserve">CONSELHO REGIONAL DE ENGENHARIA E AGRONOMIA
DO ESTADO DE SÃO PAULO
</t>
  </si>
  <si>
    <t>SubProcurador</t>
  </si>
  <si>
    <t>Procurador</t>
  </si>
  <si>
    <t>Índice de Reajuste Salarial a partir de 01.05.2016: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</si>
</sst>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1" xfId="0" applyBorder="1" applyAlignment="1">
      <alignment horizontal="center"/>
    </xf>
    <xf numFmtId="44" fontId="0" fillId="0" borderId="0" xfId="1" applyFont="1" applyFill="1" applyBorder="1"/>
    <xf numFmtId="0" fontId="0" fillId="0" borderId="6" xfId="0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44" fontId="0" fillId="0" borderId="16" xfId="1" applyFont="1" applyBorder="1"/>
    <xf numFmtId="44" fontId="0" fillId="0" borderId="17" xfId="1" applyFont="1" applyBorder="1"/>
    <xf numFmtId="44" fontId="0" fillId="0" borderId="5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0" xfId="0" applyNumberForma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6</xdr:row>
      <xdr:rowOff>38100</xdr:rowOff>
    </xdr:from>
    <xdr:to>
      <xdr:col>6</xdr:col>
      <xdr:colOff>276225</xdr:colOff>
      <xdr:row>7</xdr:row>
      <xdr:rowOff>85725</xdr:rowOff>
    </xdr:to>
    <xdr:sp macro="" textlink="">
      <xdr:nvSpPr>
        <xdr:cNvPr id="2" name="CaixaDeTexto 1"/>
        <xdr:cNvSpPr txBox="1"/>
      </xdr:nvSpPr>
      <xdr:spPr>
        <a:xfrm>
          <a:off x="2847975" y="1181100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ANEXO</a:t>
          </a:r>
          <a:r>
            <a:rPr lang="pt-BR" sz="1100" b="1" baseline="0"/>
            <a:t> IV</a:t>
          </a:r>
          <a:endParaRPr lang="pt-BR" sz="1100" b="1"/>
        </a:p>
      </xdr:txBody>
    </xdr:sp>
    <xdr:clientData/>
  </xdr:twoCellAnchor>
  <xdr:twoCellAnchor>
    <xdr:from>
      <xdr:col>4</xdr:col>
      <xdr:colOff>438150</xdr:colOff>
      <xdr:row>0</xdr:row>
      <xdr:rowOff>0</xdr:rowOff>
    </xdr:from>
    <xdr:to>
      <xdr:col>6</xdr:col>
      <xdr:colOff>217254</xdr:colOff>
      <xdr:row>3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83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33"/>
  <sheetViews>
    <sheetView tabSelected="1" zoomScaleNormal="100" workbookViewId="0">
      <selection activeCell="M26" sqref="M26"/>
    </sheetView>
  </sheetViews>
  <sheetFormatPr defaultColWidth="9.140625" defaultRowHeight="15" x14ac:dyDescent="0.25"/>
  <cols>
    <col min="1" max="7" width="9.140625" style="1"/>
    <col min="8" max="8" width="16.42578125" style="1" customWidth="1"/>
    <col min="9" max="9" width="19.42578125" style="1" hidden="1" customWidth="1"/>
    <col min="10" max="16384" width="9.140625" style="1"/>
  </cols>
  <sheetData>
    <row r="4" spans="1:22" x14ac:dyDescent="0.25">
      <c r="A4" s="27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9" spans="1:22" ht="18.75" x14ac:dyDescent="0.3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22" ht="14.45" x14ac:dyDescent="0.3">
      <c r="B10" s="2"/>
      <c r="C10" s="2"/>
      <c r="D10" s="2"/>
      <c r="E10" s="2"/>
      <c r="F10" s="3"/>
      <c r="G10" s="2"/>
      <c r="H10" s="2"/>
      <c r="I10" s="2"/>
      <c r="J10" s="2"/>
    </row>
    <row r="11" spans="1:22" thickBot="1" x14ac:dyDescent="0.35">
      <c r="B11" s="2"/>
      <c r="C11" s="2"/>
      <c r="D11" s="2"/>
      <c r="E11" s="2"/>
      <c r="F11" s="3"/>
      <c r="G11" s="2"/>
      <c r="H11" s="2"/>
      <c r="I11" s="2"/>
      <c r="J11" s="2"/>
    </row>
    <row r="12" spans="1:22" x14ac:dyDescent="0.25">
      <c r="B12" s="28" t="s">
        <v>1</v>
      </c>
      <c r="C12" s="29"/>
      <c r="D12" s="29"/>
      <c r="E12" s="29"/>
      <c r="F12" s="29"/>
      <c r="G12" s="32" t="s">
        <v>2</v>
      </c>
      <c r="H12" s="38" t="s">
        <v>3</v>
      </c>
      <c r="I12" s="34" t="s">
        <v>3</v>
      </c>
      <c r="J12" s="36"/>
    </row>
    <row r="13" spans="1:22" x14ac:dyDescent="0.25">
      <c r="B13" s="30"/>
      <c r="C13" s="31"/>
      <c r="D13" s="31"/>
      <c r="E13" s="31"/>
      <c r="F13" s="31"/>
      <c r="G13" s="33"/>
      <c r="H13" s="39"/>
      <c r="I13" s="35"/>
      <c r="J13" s="36"/>
    </row>
    <row r="14" spans="1:22" ht="24" x14ac:dyDescent="0.25">
      <c r="B14" s="7" t="s">
        <v>4</v>
      </c>
      <c r="C14" s="16" t="s">
        <v>5</v>
      </c>
      <c r="D14" s="16"/>
      <c r="E14" s="16"/>
      <c r="F14" s="16"/>
      <c r="G14" s="4" t="s">
        <v>6</v>
      </c>
      <c r="H14" s="11">
        <f>Plan1!H5*1.093363</f>
        <v>6818.1655782667613</v>
      </c>
      <c r="I14" s="9">
        <v>5754.9</v>
      </c>
      <c r="J14" s="5"/>
    </row>
    <row r="15" spans="1:22" ht="24" customHeight="1" x14ac:dyDescent="0.25">
      <c r="B15" s="24" t="s">
        <v>7</v>
      </c>
      <c r="C15" s="20" t="s">
        <v>26</v>
      </c>
      <c r="D15" s="20"/>
      <c r="E15" s="20"/>
      <c r="F15" s="20"/>
      <c r="G15" s="4" t="s">
        <v>9</v>
      </c>
      <c r="H15" s="11">
        <f>Plan1!H6*1.093363</f>
        <v>11607.479946928024</v>
      </c>
      <c r="I15" s="9">
        <v>9797.34</v>
      </c>
      <c r="J15" s="5"/>
    </row>
    <row r="16" spans="1:22" ht="15" customHeight="1" x14ac:dyDescent="0.25">
      <c r="B16" s="25"/>
      <c r="C16" s="16" t="s">
        <v>8</v>
      </c>
      <c r="D16" s="16"/>
      <c r="E16" s="16"/>
      <c r="F16" s="16"/>
      <c r="G16" s="4" t="s">
        <v>11</v>
      </c>
      <c r="H16" s="11">
        <f>Plan1!H7*1.093363</f>
        <v>13064.317998556327</v>
      </c>
      <c r="I16" s="9">
        <v>11026.99</v>
      </c>
      <c r="J16" s="5"/>
    </row>
    <row r="17" spans="2:11" x14ac:dyDescent="0.25">
      <c r="B17" s="25"/>
      <c r="C17" s="20" t="s">
        <v>27</v>
      </c>
      <c r="D17" s="20"/>
      <c r="E17" s="20"/>
      <c r="F17" s="20"/>
      <c r="G17" s="4" t="s">
        <v>11</v>
      </c>
      <c r="H17" s="11">
        <f>Plan1!H8*1.093363</f>
        <v>13064.317998556327</v>
      </c>
      <c r="I17" s="9">
        <v>11026.99</v>
      </c>
      <c r="J17" s="5"/>
    </row>
    <row r="18" spans="2:11" x14ac:dyDescent="0.25">
      <c r="B18" s="25"/>
      <c r="C18" s="20" t="s">
        <v>28</v>
      </c>
      <c r="D18" s="20"/>
      <c r="E18" s="20"/>
      <c r="F18" s="20"/>
      <c r="G18" s="4" t="s">
        <v>13</v>
      </c>
      <c r="H18" s="11">
        <f>Plan1!H9*1.093363</f>
        <v>14275.733366986318</v>
      </c>
      <c r="I18" s="9">
        <v>12049.49</v>
      </c>
      <c r="J18" s="5"/>
    </row>
    <row r="19" spans="2:11" x14ac:dyDescent="0.25">
      <c r="B19" s="25"/>
      <c r="C19" s="16" t="s">
        <v>10</v>
      </c>
      <c r="D19" s="16"/>
      <c r="E19" s="16"/>
      <c r="F19" s="16"/>
      <c r="G19" s="4" t="s">
        <v>15</v>
      </c>
      <c r="H19" s="11">
        <f>Plan1!H10*1.093363-0.01</f>
        <v>16549.475966135258</v>
      </c>
      <c r="I19" s="9">
        <v>13968.66</v>
      </c>
      <c r="J19" s="5"/>
    </row>
    <row r="20" spans="2:11" x14ac:dyDescent="0.25">
      <c r="B20" s="25"/>
      <c r="C20" s="16" t="s">
        <v>12</v>
      </c>
      <c r="D20" s="16"/>
      <c r="E20" s="16"/>
      <c r="F20" s="16"/>
      <c r="G20" s="4" t="s">
        <v>15</v>
      </c>
      <c r="H20" s="11">
        <f>Plan1!H11*1.093363-0.01</f>
        <v>16549.475966135258</v>
      </c>
      <c r="I20" s="9">
        <v>13968.66</v>
      </c>
      <c r="J20" s="5"/>
    </row>
    <row r="21" spans="2:11" x14ac:dyDescent="0.25">
      <c r="B21" s="25"/>
      <c r="C21" s="20" t="s">
        <v>21</v>
      </c>
      <c r="D21" s="20"/>
      <c r="E21" s="20"/>
      <c r="F21" s="20"/>
      <c r="G21" s="4" t="s">
        <v>15</v>
      </c>
      <c r="H21" s="11">
        <f>Plan1!H12*1.093363-0.01</f>
        <v>16549.475966135258</v>
      </c>
      <c r="I21" s="9">
        <v>13968.66</v>
      </c>
      <c r="J21" s="5"/>
    </row>
    <row r="22" spans="2:11" x14ac:dyDescent="0.25">
      <c r="B22" s="25"/>
      <c r="C22" s="21" t="s">
        <v>31</v>
      </c>
      <c r="D22" s="22"/>
      <c r="E22" s="22"/>
      <c r="F22" s="23"/>
      <c r="G22" s="4" t="s">
        <v>15</v>
      </c>
      <c r="H22" s="11">
        <f>Plan1!H13*1.093363-0.01</f>
        <v>16549.475966135258</v>
      </c>
      <c r="I22" s="9"/>
      <c r="J22" s="5"/>
    </row>
    <row r="23" spans="2:11" x14ac:dyDescent="0.25">
      <c r="B23" s="25"/>
      <c r="C23" s="21" t="s">
        <v>22</v>
      </c>
      <c r="D23" s="22"/>
      <c r="E23" s="22"/>
      <c r="F23" s="23"/>
      <c r="G23" s="4" t="s">
        <v>17</v>
      </c>
      <c r="H23" s="11">
        <f>Plan1!H14*1.093363-0.01</f>
        <v>19185.385484425202</v>
      </c>
      <c r="I23" s="9">
        <v>16193.51</v>
      </c>
      <c r="J23" s="5"/>
    </row>
    <row r="24" spans="2:11" x14ac:dyDescent="0.25">
      <c r="B24" s="25"/>
      <c r="C24" s="21" t="s">
        <v>32</v>
      </c>
      <c r="D24" s="22"/>
      <c r="E24" s="22"/>
      <c r="F24" s="23"/>
      <c r="G24" s="4" t="s">
        <v>19</v>
      </c>
      <c r="H24" s="11">
        <f>Plan1!H15*1.093363</f>
        <v>25783.563292751853</v>
      </c>
      <c r="I24" s="9"/>
      <c r="J24" s="5"/>
    </row>
    <row r="25" spans="2:11" x14ac:dyDescent="0.25">
      <c r="B25" s="25"/>
      <c r="C25" s="16" t="s">
        <v>14</v>
      </c>
      <c r="D25" s="16"/>
      <c r="E25" s="16"/>
      <c r="F25" s="16"/>
      <c r="G25" s="4" t="s">
        <v>19</v>
      </c>
      <c r="H25" s="11">
        <f>Plan1!H16*1.093363</f>
        <v>25783.563292751853</v>
      </c>
      <c r="I25" s="9">
        <v>21762.720000000001</v>
      </c>
      <c r="J25" s="5"/>
    </row>
    <row r="26" spans="2:11" x14ac:dyDescent="0.25">
      <c r="B26" s="25"/>
      <c r="C26" s="16" t="s">
        <v>16</v>
      </c>
      <c r="D26" s="16"/>
      <c r="E26" s="16"/>
      <c r="F26" s="16"/>
      <c r="G26" s="4" t="s">
        <v>23</v>
      </c>
      <c r="H26" s="11">
        <f>Plan1!H17*1.093363</f>
        <v>28174.393707752381</v>
      </c>
      <c r="I26" s="9">
        <v>23780.71</v>
      </c>
      <c r="J26" s="5"/>
    </row>
    <row r="27" spans="2:11" ht="15.75" thickBot="1" x14ac:dyDescent="0.3">
      <c r="B27" s="26"/>
      <c r="C27" s="17" t="s">
        <v>18</v>
      </c>
      <c r="D27" s="17"/>
      <c r="E27" s="17"/>
      <c r="F27" s="17"/>
      <c r="G27" s="6" t="s">
        <v>24</v>
      </c>
      <c r="H27" s="12">
        <f>Plan1!H18*1.093363</f>
        <v>31710.529977678361</v>
      </c>
      <c r="I27" s="10">
        <v>26765.4</v>
      </c>
      <c r="J27" s="5"/>
    </row>
    <row r="28" spans="2:11" x14ac:dyDescent="0.25">
      <c r="B28" s="2"/>
      <c r="C28" s="2"/>
      <c r="D28" s="2"/>
      <c r="E28" s="2"/>
      <c r="F28" s="3"/>
      <c r="G28" s="2"/>
      <c r="H28" s="2"/>
      <c r="I28" s="2"/>
      <c r="J28" s="2"/>
    </row>
    <row r="29" spans="2:11" x14ac:dyDescent="0.25">
      <c r="B29" s="2" t="s">
        <v>20</v>
      </c>
      <c r="C29" s="2"/>
      <c r="D29" s="2"/>
      <c r="E29" s="2"/>
      <c r="F29" s="3"/>
      <c r="G29" s="2"/>
      <c r="H29" s="2"/>
      <c r="I29" s="2"/>
      <c r="J29" s="2"/>
    </row>
    <row r="30" spans="2:11" ht="31.5" customHeight="1" x14ac:dyDescent="0.25">
      <c r="B30" s="18" t="s">
        <v>25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2:11" x14ac:dyDescent="0.25">
      <c r="B31" s="2"/>
      <c r="C31" s="2"/>
      <c r="D31" s="2"/>
      <c r="E31" s="2"/>
      <c r="F31" s="3"/>
      <c r="G31" s="2"/>
      <c r="H31" s="2"/>
      <c r="I31" s="2"/>
      <c r="J31" s="2"/>
    </row>
    <row r="32" spans="2:11" x14ac:dyDescent="0.25">
      <c r="B32" s="15" t="s">
        <v>33</v>
      </c>
      <c r="C32" s="15"/>
      <c r="D32" s="15"/>
      <c r="E32" s="15"/>
      <c r="F32" s="15"/>
      <c r="G32" s="15"/>
      <c r="H32" s="14">
        <v>9.3363000000000002E-2</v>
      </c>
      <c r="I32" s="2"/>
      <c r="J32" s="2"/>
    </row>
    <row r="33" spans="2:10" x14ac:dyDescent="0.25">
      <c r="B33" s="2"/>
      <c r="C33" s="2"/>
      <c r="D33" s="2"/>
      <c r="E33" s="2"/>
      <c r="F33" s="3"/>
      <c r="G33" s="2"/>
      <c r="H33" s="2"/>
      <c r="I33" s="2"/>
      <c r="J33" s="2"/>
    </row>
  </sheetData>
  <mergeCells count="25">
    <mergeCell ref="A4:K4"/>
    <mergeCell ref="A5:K5"/>
    <mergeCell ref="C14:F14"/>
    <mergeCell ref="B12:F13"/>
    <mergeCell ref="G12:G13"/>
    <mergeCell ref="I12:I13"/>
    <mergeCell ref="J12:J13"/>
    <mergeCell ref="A9:K9"/>
    <mergeCell ref="H12:H13"/>
    <mergeCell ref="C16:F16"/>
    <mergeCell ref="C21:F21"/>
    <mergeCell ref="C23:F23"/>
    <mergeCell ref="B15:B27"/>
    <mergeCell ref="C22:F22"/>
    <mergeCell ref="C24:F24"/>
    <mergeCell ref="C15:F15"/>
    <mergeCell ref="C17:F17"/>
    <mergeCell ref="C18:F18"/>
    <mergeCell ref="C19:F19"/>
    <mergeCell ref="C20:F20"/>
    <mergeCell ref="B32:G32"/>
    <mergeCell ref="C25:F25"/>
    <mergeCell ref="C26:F26"/>
    <mergeCell ref="C27:F27"/>
    <mergeCell ref="B30:K30"/>
  </mergeCells>
  <pageMargins left="0.511811024" right="0.511811024" top="0.78740157499999996" bottom="0.78740157499999996" header="0.31496062000000002" footer="0.31496062000000002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workbookViewId="0">
      <selection activeCell="H22" sqref="H22"/>
    </sheetView>
  </sheetViews>
  <sheetFormatPr defaultRowHeight="15" x14ac:dyDescent="0.25"/>
  <cols>
    <col min="2" max="2" width="21.85546875" bestFit="1" customWidth="1"/>
    <col min="8" max="8" width="14.28515625" bestFit="1" customWidth="1"/>
  </cols>
  <sheetData>
    <row r="3" spans="2:8" x14ac:dyDescent="0.25">
      <c r="B3" s="1" t="s">
        <v>1</v>
      </c>
      <c r="C3" s="1"/>
      <c r="D3" s="1"/>
      <c r="E3" s="1"/>
      <c r="F3" s="1"/>
      <c r="G3" s="1" t="s">
        <v>2</v>
      </c>
      <c r="H3" s="1" t="s">
        <v>3</v>
      </c>
    </row>
    <row r="4" spans="2:8" x14ac:dyDescent="0.25">
      <c r="B4" s="1"/>
      <c r="C4" s="1"/>
      <c r="D4" s="1"/>
      <c r="E4" s="1"/>
      <c r="F4" s="1"/>
      <c r="G4" s="1"/>
      <c r="H4" s="1"/>
    </row>
    <row r="5" spans="2:8" x14ac:dyDescent="0.25">
      <c r="B5" s="1" t="s">
        <v>4</v>
      </c>
      <c r="C5" s="1" t="s">
        <v>5</v>
      </c>
      <c r="D5" s="1"/>
      <c r="E5" s="1"/>
      <c r="F5" s="1"/>
      <c r="G5" s="1" t="s">
        <v>6</v>
      </c>
      <c r="H5" s="13">
        <v>6235.9578458999995</v>
      </c>
    </row>
    <row r="6" spans="2:8" x14ac:dyDescent="0.25">
      <c r="B6" s="1" t="s">
        <v>7</v>
      </c>
      <c r="C6" s="1" t="s">
        <v>26</v>
      </c>
      <c r="D6" s="1"/>
      <c r="E6" s="1"/>
      <c r="F6" s="1"/>
      <c r="G6" s="1" t="s">
        <v>9</v>
      </c>
      <c r="H6" s="13">
        <v>10616.309447940001</v>
      </c>
    </row>
    <row r="7" spans="2:8" x14ac:dyDescent="0.25">
      <c r="B7" s="1"/>
      <c r="C7" s="1" t="s">
        <v>8</v>
      </c>
      <c r="D7" s="1"/>
      <c r="E7" s="1"/>
      <c r="F7" s="1"/>
      <c r="G7" s="1" t="s">
        <v>11</v>
      </c>
      <c r="H7" s="13">
        <v>11948.74712109</v>
      </c>
    </row>
    <row r="8" spans="2:8" x14ac:dyDescent="0.25">
      <c r="B8" s="1"/>
      <c r="C8" s="1" t="s">
        <v>27</v>
      </c>
      <c r="D8" s="1"/>
      <c r="E8" s="1"/>
      <c r="F8" s="1"/>
      <c r="G8" s="1" t="s">
        <v>11</v>
      </c>
      <c r="H8" s="13">
        <v>11948.74712109</v>
      </c>
    </row>
    <row r="9" spans="2:8" x14ac:dyDescent="0.25">
      <c r="B9" s="1"/>
      <c r="C9" s="1" t="s">
        <v>28</v>
      </c>
      <c r="D9" s="1"/>
      <c r="E9" s="1"/>
      <c r="F9" s="1"/>
      <c r="G9" s="1" t="s">
        <v>13</v>
      </c>
      <c r="H9" s="13">
        <v>13056.718918589999</v>
      </c>
    </row>
    <row r="10" spans="2:8" x14ac:dyDescent="0.25">
      <c r="B10" s="1"/>
      <c r="C10" s="1" t="s">
        <v>10</v>
      </c>
      <c r="D10" s="1"/>
      <c r="E10" s="1"/>
      <c r="F10" s="1"/>
      <c r="G10" s="1" t="s">
        <v>15</v>
      </c>
      <c r="H10" s="13">
        <v>15136.31425806</v>
      </c>
    </row>
    <row r="11" spans="2:8" x14ac:dyDescent="0.25">
      <c r="B11" s="1"/>
      <c r="C11" s="1" t="s">
        <v>12</v>
      </c>
      <c r="D11" s="1"/>
      <c r="E11" s="1"/>
      <c r="F11" s="1"/>
      <c r="G11" s="1" t="s">
        <v>15</v>
      </c>
      <c r="H11" s="13">
        <v>15136.31425806</v>
      </c>
    </row>
    <row r="12" spans="2:8" x14ac:dyDescent="0.25">
      <c r="B12" s="1"/>
      <c r="C12" s="1" t="s">
        <v>21</v>
      </c>
      <c r="D12" s="1"/>
      <c r="E12" s="1"/>
      <c r="F12" s="1"/>
      <c r="G12" s="1" t="s">
        <v>15</v>
      </c>
      <c r="H12" s="13">
        <v>15136.31425806</v>
      </c>
    </row>
    <row r="13" spans="2:8" x14ac:dyDescent="0.25">
      <c r="B13" s="1"/>
      <c r="C13" s="1" t="s">
        <v>31</v>
      </c>
      <c r="D13" s="1"/>
      <c r="E13" s="1"/>
      <c r="F13" s="1"/>
      <c r="G13" s="1" t="s">
        <v>15</v>
      </c>
      <c r="H13" s="13">
        <v>15136.31425806</v>
      </c>
    </row>
    <row r="14" spans="2:8" x14ac:dyDescent="0.25">
      <c r="B14" s="1"/>
      <c r="C14" s="1" t="s">
        <v>22</v>
      </c>
      <c r="D14" s="1"/>
      <c r="E14" s="1"/>
      <c r="F14" s="1"/>
      <c r="G14" s="1" t="s">
        <v>17</v>
      </c>
      <c r="H14" s="13">
        <v>17547.141694409998</v>
      </c>
    </row>
    <row r="15" spans="2:8" x14ac:dyDescent="0.25">
      <c r="B15" s="1"/>
      <c r="C15" s="1" t="s">
        <v>32</v>
      </c>
      <c r="D15" s="1"/>
      <c r="E15" s="1"/>
      <c r="F15" s="1"/>
      <c r="G15" s="1" t="s">
        <v>19</v>
      </c>
      <c r="H15" s="13">
        <v>23581.887527520001</v>
      </c>
    </row>
    <row r="16" spans="2:8" x14ac:dyDescent="0.25">
      <c r="B16" s="1"/>
      <c r="C16" s="1" t="s">
        <v>14</v>
      </c>
      <c r="D16" s="1"/>
      <c r="E16" s="1"/>
      <c r="F16" s="1"/>
      <c r="G16" s="1" t="s">
        <v>19</v>
      </c>
      <c r="H16" s="13">
        <v>23581.887527520001</v>
      </c>
    </row>
    <row r="17" spans="2:8" x14ac:dyDescent="0.25">
      <c r="B17" s="1"/>
      <c r="C17" s="1" t="s">
        <v>16</v>
      </c>
      <c r="D17" s="1"/>
      <c r="E17" s="1"/>
      <c r="F17" s="1"/>
      <c r="G17" s="1" t="s">
        <v>23</v>
      </c>
      <c r="H17" s="13">
        <v>25768.563329609999</v>
      </c>
    </row>
    <row r="18" spans="2:8" x14ac:dyDescent="0.25">
      <c r="B18" s="1"/>
      <c r="C18" s="1" t="s">
        <v>18</v>
      </c>
      <c r="D18" s="1"/>
      <c r="E18" s="1"/>
      <c r="F18" s="1"/>
      <c r="G18" s="1" t="s">
        <v>24</v>
      </c>
      <c r="H18" s="13">
        <v>29002.7465514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DEGRAUS GESTÃO 3%</vt:lpstr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2015-06-03T18:40:18Z</cp:lastPrinted>
  <dcterms:created xsi:type="dcterms:W3CDTF">2014-01-13T15:22:58Z</dcterms:created>
  <dcterms:modified xsi:type="dcterms:W3CDTF">2016-05-18T19:08:25Z</dcterms:modified>
</cp:coreProperties>
</file>