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2915" activeTab="1"/>
  </bookViews>
  <sheets>
    <sheet name="Pregão Eletrônico" sheetId="1" r:id="rId1"/>
    <sheet name="Adesão ATA de Registro de Preço" sheetId="5" r:id="rId2"/>
    <sheet name="Modalidade Tomada de Preços" sheetId="2" r:id="rId3"/>
    <sheet name="Modalidade Convite" sheetId="3" r:id="rId4"/>
    <sheet name="Modalidade Concorrência Pública" sheetId="4" r:id="rId5"/>
  </sheets>
  <definedNames>
    <definedName name="_xlnm._FilterDatabase" localSheetId="0" hidden="1">'Pregão Eletrônico'!$A$4:$K$4</definedName>
    <definedName name="_xlnm.Print_Area" localSheetId="0">'Pregão Eletrônico'!$A$1:$K$14</definedName>
  </definedNames>
  <calcPr calcId="145621"/>
</workbook>
</file>

<file path=xl/calcChain.xml><?xml version="1.0" encoding="utf-8"?>
<calcChain xmlns="http://schemas.openxmlformats.org/spreadsheetml/2006/main">
  <c r="G6" i="5" l="1"/>
  <c r="J5" i="2" l="1"/>
  <c r="K5" i="2"/>
  <c r="L4" i="2"/>
  <c r="L5" i="2" s="1"/>
  <c r="K5" i="3"/>
  <c r="K14" i="4"/>
  <c r="J14" i="4"/>
  <c r="L13" i="4"/>
  <c r="L14" i="4" l="1"/>
  <c r="K4" i="1"/>
</calcChain>
</file>

<file path=xl/sharedStrings.xml><?xml version="1.0" encoding="utf-8"?>
<sst xmlns="http://schemas.openxmlformats.org/spreadsheetml/2006/main" count="136" uniqueCount="76">
  <si>
    <t>EDITAL Nº</t>
  </si>
  <si>
    <t>PROCESSO ADM.</t>
  </si>
  <si>
    <t>OBJETO</t>
  </si>
  <si>
    <t>PUBLICAÇÃO</t>
  </si>
  <si>
    <t>JULGAMENTO</t>
  </si>
  <si>
    <t>FASE/RESULTADO</t>
  </si>
  <si>
    <t>CONTRATADA/VALOR</t>
  </si>
  <si>
    <t>PE-</t>
  </si>
  <si>
    <t>Contratado</t>
  </si>
  <si>
    <t>TP-</t>
  </si>
  <si>
    <t>CV-</t>
  </si>
  <si>
    <t>CP-</t>
  </si>
  <si>
    <t>Valor Contratado</t>
  </si>
  <si>
    <t>/ 2013</t>
  </si>
  <si>
    <t>L-191/13</t>
  </si>
  <si>
    <t xml:space="preserve">Mídia Pull Editora e Comunicação Ltda.                                        (Valor Total R$ 2.809.380,00) </t>
  </si>
  <si>
    <t>/2013</t>
  </si>
  <si>
    <t>L-008/13</t>
  </si>
  <si>
    <t>Alienação (venda) de um imóvel de propriedade do CREA-SP, em zoneamento misto, predominantemente residencial, com 06 (seis) cômodos tipo sala; 01(uma) cozinha, 01 (um) baniro, área construída de 120,80m², situado na Rua Santos Dumont, 93, Bairro Cidade Jardim, na cidade de Limeira – SP.</t>
  </si>
  <si>
    <t>Licitação Deserta</t>
  </si>
  <si>
    <t>L-009/13</t>
  </si>
  <si>
    <t>Alienação (venda) de um imóvel de propriedade do CREA-SP, tipo residencial, área 110m²; área de construção 80,48m²; com garagem para 1 veículo; sala de visitas, cozinha, lavanderia; despensa; banheiro social, 02 (dois) dormitórios, sendo 1 com armário embutido, situado na Avenida Centenário, 1124, Bairro São Dimas, na cidade de Piracicaba – SP.</t>
  </si>
  <si>
    <t>L-153/13</t>
  </si>
  <si>
    <t>Alienação (venda) de um imóvel de propriedade do CREA-SP, tipo sala comercial, área 43,36 m²; área útil 29,14 m² e área comum 14,14 m²; originalmente em um só ambiente (sendo posteriormente dividida em ante sala e saleta) e um único banheiro, situado na Rua 1º de Agosto, nº 4-47, Centro, na cidade de Bauru-SP.</t>
  </si>
  <si>
    <t>L-265/13</t>
  </si>
  <si>
    <t>Contratação de empresa para execução dos serviços e obras de engenharia - edificação de espaço destinado a instalação de uma Unidade Operacional do Conselho Regional de Engenharia e Agronomia do Estado de São Paulo – CREA-SP, na cidade de Adamantina, no regime de empreitada por preço global.</t>
  </si>
  <si>
    <t>Construtora Terra Paulista Ltda - EPP (R$ 1.715.205,23)</t>
  </si>
  <si>
    <t>L-266/13</t>
  </si>
  <si>
    <t>Contratação de empresa para execução dos serviços e obras de engenharia - edificação de espaço destinado a instalação de uma Unidade Operacional do Conselho Regional de Engenharia e Agronomia do Estado de São Paulo – CREA-SP na cidade de Dracena.</t>
  </si>
  <si>
    <t>Construtora Terra Paulista Ltda - EPP (R$ 1.677.199,73)</t>
  </si>
  <si>
    <t>L-267/13</t>
  </si>
  <si>
    <t>Contratação de empresa para execução dos serviços e obras de engenharia - edificação de espaço destinado a instalação de uma Unidade Operacional do Conselho Regional de Engenharia e Agronomia do Estado de São Paulo – CREA-SP na cidade de Ibitinga, no regime de empreitada por preço global.</t>
  </si>
  <si>
    <t>L-268/13</t>
  </si>
  <si>
    <t>Contratação de empresa para execução dos serviços e obras de engenharia - edificação de espaço destinado a instalação de uma Unidade Operacional do Conselho Regional de Engenharia e Agronomia do Estado de São Paulo – CREA-SP na cidade de Itápolis.</t>
  </si>
  <si>
    <t>L-269/13</t>
  </si>
  <si>
    <t>Contratação de empresa para execução dos serviços e obras de engenharia - edificação de espaço destinado a instalação de uma Unidade Operacional do Conselho Regional de Engenharia e Agronomia do Estado de São Paulo – CREA-SP na cidade de Laranjal Paulista.</t>
  </si>
  <si>
    <t>THI Engenharia e Arquitetura Ltda - EPP (R$ 1.734.000,00)</t>
  </si>
  <si>
    <t>Construtora Terra Paulista Ltda - EPP (R$ 1.619.541,70 )</t>
  </si>
  <si>
    <t>Construtora Terra Paulista Ltda - EPP (R$ 1.723.702,20 )</t>
  </si>
  <si>
    <t>Valor Previsto</t>
  </si>
  <si>
    <t>Contratação de empresa especializada em comunicação institucional para prestação de serviços de elaboração de projetos editoriais e gráficos, englobando a reedição de 04 (quatro) edições da Revista CREA-SP com tiragem máxima de 350.000 (trezentos e cinquenta mil) exemplares, reestruturação do Portal do CREA-SP e serviços de criação de arte e textos para folders, cartilhas, cartazes, DVDs display porta folders e campanhas para e-mail marketing, visando a divulgação dos serviços, atividades, competências e atribuições do CREA-SP.</t>
  </si>
  <si>
    <t>RESERVA</t>
  </si>
  <si>
    <t>Valor Orçado</t>
  </si>
  <si>
    <t>Valor contratado</t>
  </si>
  <si>
    <t>Saldo</t>
  </si>
  <si>
    <t>ATA</t>
  </si>
  <si>
    <t>CONTRATO</t>
  </si>
  <si>
    <t>C-004/2015-SUPJUR</t>
  </si>
  <si>
    <t>Adesão à Ata de Registro de Preços do Pregão “Eletrônico” nº 152/2013, firmada pelo Instituto Nacional de Traumatologia e Ortopedia Jamil Haddad - INTO, de acordo com o que reza o mencionado Decreto no 7.892/2013, em seu art. 22, 6º</t>
  </si>
  <si>
    <t>CONTRATADA</t>
  </si>
  <si>
    <t xml:space="preserve">Forma Office Comércio de Móveis e Interiores Ltda. </t>
  </si>
  <si>
    <t>L-013/2015</t>
  </si>
  <si>
    <t>Contratação de empresa para fornecimento de painel cego e tratamento acústico  para Unidade de Atendimento do CREA-SP denominadas “Casa da Engenharia”.</t>
  </si>
  <si>
    <r>
      <t>R$ 1.300.800.00</t>
    </r>
    <r>
      <rPr>
        <sz val="12"/>
        <color rgb="FF000000"/>
        <rFont val="Times New Roman"/>
        <family val="1"/>
      </rPr>
      <t xml:space="preserve"> </t>
    </r>
  </si>
  <si>
    <t>C-003/2015-SUPJUR</t>
  </si>
  <si>
    <t>Adesão à Ata de Registro de Preços do Pregão “Eletrônico” nº 10/2014, firmada pela Defensoria Pública – Geral da União Coordenação de Logística e Patrimônio</t>
  </si>
  <si>
    <t>Contratação de empresa para fornecimento de poltronas fixas com braços para Unidade de Atendimento do CREA-SP denominadas “Casa da Engenharia” do CREA-SP.</t>
  </si>
  <si>
    <t>L-014/2015</t>
  </si>
  <si>
    <r>
      <t>R$ 129.286.00</t>
    </r>
    <r>
      <rPr>
        <sz val="12"/>
        <color rgb="FF000000"/>
        <rFont val="Times New Roman"/>
        <family val="1"/>
      </rPr>
      <t xml:space="preserve"> </t>
    </r>
  </si>
  <si>
    <t>PROCEDIMENTOS LICITATÓRIOS 2015 - MODALIDADE PREGÃO ELETRÔNICO</t>
  </si>
  <si>
    <t>Contratação de empresa para locação de espaço físico, com capacidade para acomodação de público estimado entre 700 (setecentas) e 800 (oitocentas) pessoas em auditório, para realização do evento “Prêmio CREA-SP de Formação Profissional 2015”</t>
  </si>
  <si>
    <t>Contratação de empresa prestadora de serviços na área de informática para realizar perícia técnica especializada em 04 (quatro) HDs, todos de propriedade deste Conselho</t>
  </si>
  <si>
    <t>REGISTRO DE PREÇO para aquisição de bobinas, de coletor de impressão digital, de caixas de papelão e de espirais para suprir o estoque do Almoxarifado deste CREA-SP</t>
  </si>
  <si>
    <t>L-017/2015</t>
  </si>
  <si>
    <t>L-204/2014</t>
  </si>
  <si>
    <t>L-246/2014</t>
  </si>
  <si>
    <t>Aguardando julgamento</t>
  </si>
  <si>
    <t>em julgamento</t>
  </si>
  <si>
    <t>PROCEDIMENTOS LICITATÓRIOS 2015 - MODALIDADE ADESÃO ATA DE REGISTRO DE PREÇO</t>
  </si>
  <si>
    <t>PROCEDIMENTOS LICITATÓRIOS 2015 - MODALIDADE TOMADA DE PREÇOS</t>
  </si>
  <si>
    <t>PROCEDIMENTOS LICITATÓRIOS 2015 - MODALIDADE CONVITE</t>
  </si>
  <si>
    <t>PROCEDIMENTOS LICITATÓRIOS 2015 - MODALIDADE CONCORRÊNCIA PÚBLICA</t>
  </si>
  <si>
    <t>L-027/2015</t>
  </si>
  <si>
    <t>Contratação de empresa especializada em prestação de serviços de mão de obra terceirizada de um manobrista, para o estacionamento em frente à Sede “Faria Lima” do CREA-SP, conforme especificações constantes no Termo de Referência – Anexo I deste Edital.</t>
  </si>
  <si>
    <t>L-031/2015</t>
  </si>
  <si>
    <t>Contratação de empresa especializada em prestação de serviços de mão de obra temporária de telefonista e porteiro para cobertura das férias dos funcinários do CREA-SP.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</si>
</sst>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 &quot;#,##0.00_);[Red]\(&quot;R$ &quot;#,##0.00\)"/>
    <numFmt numFmtId="44" formatCode="_(&quot;R$ &quot;* #,##0.00_);_(&quot;R$ &quot;* \(#,##0.00\);_(&quot;R$ &quot;* &quot;-&quot;??_);_(@_)"/>
    <numFmt numFmtId="164" formatCode="000"/>
    <numFmt numFmtId="165" formatCode="&quot;R$ 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9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8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wrapText="1"/>
    </xf>
    <xf numFmtId="0" fontId="0" fillId="0" borderId="12" xfId="0" applyBorder="1"/>
    <xf numFmtId="0" fontId="2" fillId="0" borderId="12" xfId="0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3" fillId="2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/>
    </xf>
    <xf numFmtId="0" fontId="7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9" fillId="3" borderId="12" xfId="0" applyFont="1" applyFill="1" applyBorder="1" applyAlignment="1">
      <alignment horizontal="center" vertical="center" wrapText="1"/>
    </xf>
    <xf numFmtId="8" fontId="10" fillId="3" borderId="0" xfId="0" applyNumberFormat="1" applyFont="1" applyFill="1"/>
    <xf numFmtId="8" fontId="8" fillId="3" borderId="0" xfId="0" applyNumberFormat="1" applyFont="1" applyFill="1"/>
    <xf numFmtId="8" fontId="11" fillId="3" borderId="0" xfId="0" applyNumberFormat="1" applyFont="1" applyFill="1"/>
    <xf numFmtId="0" fontId="9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44" fontId="8" fillId="3" borderId="12" xfId="1" applyFont="1" applyFill="1" applyBorder="1" applyAlignment="1">
      <alignment horizontal="center" vertical="center"/>
    </xf>
    <xf numFmtId="44" fontId="8" fillId="3" borderId="0" xfId="1" applyFont="1" applyFill="1" applyAlignment="1">
      <alignment horizontal="center"/>
    </xf>
    <xf numFmtId="44" fontId="8" fillId="3" borderId="0" xfId="0" applyNumberFormat="1" applyFont="1" applyFill="1"/>
    <xf numFmtId="0" fontId="3" fillId="2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4" fontId="11" fillId="3" borderId="17" xfId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"/>
  <sheetViews>
    <sheetView view="pageBreakPreview" zoomScale="60" zoomScaleNormal="80" workbookViewId="0">
      <pane ySplit="3" topLeftCell="A4" activePane="bottomLeft" state="frozen"/>
      <selection pane="bottomLeft" activeCell="G8" sqref="G8"/>
    </sheetView>
  </sheetViews>
  <sheetFormatPr defaultRowHeight="15" x14ac:dyDescent="0.25"/>
  <cols>
    <col min="3" max="3" width="17.140625" customWidth="1"/>
    <col min="4" max="4" width="73.5703125" style="29" customWidth="1"/>
    <col min="5" max="5" width="29.140625" customWidth="1"/>
    <col min="6" max="6" width="19.28515625" customWidth="1"/>
    <col min="7" max="7" width="29.7109375" customWidth="1"/>
    <col min="8" max="8" width="62.140625" customWidth="1"/>
    <col min="9" max="9" width="34.140625" style="1" customWidth="1"/>
    <col min="10" max="10" width="21.7109375" hidden="1" customWidth="1"/>
    <col min="11" max="11" width="21.85546875" hidden="1" customWidth="1"/>
  </cols>
  <sheetData>
    <row r="1" spans="1:11" ht="15.75" x14ac:dyDescent="0.25">
      <c r="A1" s="84" t="s">
        <v>59</v>
      </c>
      <c r="B1" s="84"/>
      <c r="C1" s="84"/>
      <c r="D1" s="84"/>
      <c r="E1" s="84"/>
      <c r="F1" s="84"/>
      <c r="G1" s="84"/>
      <c r="H1" s="84"/>
      <c r="I1" s="84"/>
    </row>
    <row r="2" spans="1:11" ht="15.75" x14ac:dyDescent="0.25">
      <c r="A2" s="11"/>
      <c r="B2" s="11"/>
      <c r="C2" s="11"/>
      <c r="D2" s="27"/>
      <c r="E2" s="12"/>
      <c r="F2" s="12"/>
      <c r="G2" s="12"/>
      <c r="H2" s="13"/>
      <c r="I2" s="13"/>
    </row>
    <row r="3" spans="1:11" ht="31.5" x14ac:dyDescent="0.25">
      <c r="A3" s="83" t="s">
        <v>0</v>
      </c>
      <c r="B3" s="83"/>
      <c r="C3" s="18" t="s">
        <v>1</v>
      </c>
      <c r="D3" s="28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12</v>
      </c>
      <c r="J3" s="14" t="s">
        <v>39</v>
      </c>
      <c r="K3" s="14" t="s">
        <v>12</v>
      </c>
    </row>
    <row r="4" spans="1:11" ht="63" x14ac:dyDescent="0.25">
      <c r="A4" s="24" t="s">
        <v>7</v>
      </c>
      <c r="B4" s="25">
        <v>1</v>
      </c>
      <c r="C4" s="76" t="s">
        <v>63</v>
      </c>
      <c r="D4" s="26" t="s">
        <v>60</v>
      </c>
      <c r="E4" s="80">
        <v>42074</v>
      </c>
      <c r="F4" s="19" t="s">
        <v>67</v>
      </c>
      <c r="G4" s="20"/>
      <c r="H4" s="81"/>
      <c r="I4" s="21"/>
      <c r="K4" s="15">
        <f>I4</f>
        <v>0</v>
      </c>
    </row>
    <row r="5" spans="1:11" ht="47.25" x14ac:dyDescent="0.25">
      <c r="A5" s="24" t="s">
        <v>7</v>
      </c>
      <c r="B5" s="25">
        <v>2</v>
      </c>
      <c r="C5" s="76" t="s">
        <v>64</v>
      </c>
      <c r="D5" s="26" t="s">
        <v>61</v>
      </c>
      <c r="E5" s="80">
        <v>42079</v>
      </c>
      <c r="F5" s="19" t="s">
        <v>67</v>
      </c>
      <c r="G5" s="23"/>
      <c r="H5" s="82"/>
      <c r="I5" s="23"/>
    </row>
    <row r="6" spans="1:11" ht="47.25" x14ac:dyDescent="0.25">
      <c r="A6" s="24" t="s">
        <v>7</v>
      </c>
      <c r="B6" s="25">
        <v>3</v>
      </c>
      <c r="C6" s="76" t="s">
        <v>65</v>
      </c>
      <c r="D6" s="26" t="s">
        <v>62</v>
      </c>
      <c r="E6" s="80">
        <v>42082</v>
      </c>
      <c r="F6" s="19" t="s">
        <v>67</v>
      </c>
      <c r="G6" s="23"/>
      <c r="H6" s="82"/>
      <c r="I6" s="23"/>
    </row>
    <row r="7" spans="1:11" ht="63" x14ac:dyDescent="0.25">
      <c r="A7" s="24" t="s">
        <v>7</v>
      </c>
      <c r="B7" s="25">
        <v>4</v>
      </c>
      <c r="C7" s="76" t="s">
        <v>72</v>
      </c>
      <c r="D7" s="26" t="s">
        <v>73</v>
      </c>
      <c r="E7" s="80">
        <v>42102</v>
      </c>
      <c r="F7" s="19" t="s">
        <v>66</v>
      </c>
      <c r="G7" s="23"/>
      <c r="H7" s="23"/>
      <c r="I7" s="23"/>
    </row>
    <row r="8" spans="1:11" ht="47.25" x14ac:dyDescent="0.25">
      <c r="A8" s="24" t="s">
        <v>7</v>
      </c>
      <c r="B8" s="25">
        <v>5</v>
      </c>
      <c r="C8" s="76" t="s">
        <v>74</v>
      </c>
      <c r="D8" s="26" t="s">
        <v>75</v>
      </c>
      <c r="E8" s="80">
        <v>42102</v>
      </c>
      <c r="F8" s="19" t="s">
        <v>66</v>
      </c>
      <c r="G8" s="23"/>
      <c r="H8" s="23"/>
      <c r="I8" s="23"/>
    </row>
  </sheetData>
  <autoFilter ref="A4:K4"/>
  <mergeCells count="2">
    <mergeCell ref="A3:B3"/>
    <mergeCell ref="A1:I1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"/>
  <sheetViews>
    <sheetView tabSelected="1" workbookViewId="0">
      <selection activeCell="E10" sqref="E10"/>
    </sheetView>
  </sheetViews>
  <sheetFormatPr defaultRowHeight="15" x14ac:dyDescent="0.25"/>
  <cols>
    <col min="1" max="1" width="20.7109375" style="1" customWidth="1"/>
    <col min="2" max="2" width="38.140625" customWidth="1"/>
    <col min="3" max="3" width="43" customWidth="1"/>
    <col min="4" max="4" width="18.7109375" customWidth="1"/>
    <col min="5" max="5" width="25" customWidth="1"/>
    <col min="6" max="6" width="33.42578125" customWidth="1"/>
    <col min="7" max="7" width="19.42578125" customWidth="1"/>
  </cols>
  <sheetData>
    <row r="1" spans="1:7" ht="15.75" x14ac:dyDescent="0.25">
      <c r="B1" s="84" t="s">
        <v>68</v>
      </c>
      <c r="C1" s="84"/>
      <c r="D1" s="84"/>
      <c r="E1" s="84"/>
      <c r="F1" s="84"/>
      <c r="G1" s="84"/>
    </row>
    <row r="2" spans="1:7" ht="15.75" x14ac:dyDescent="0.25">
      <c r="B2" s="11"/>
      <c r="C2" s="27"/>
      <c r="D2" s="12"/>
      <c r="E2" s="12"/>
      <c r="F2" s="13"/>
      <c r="G2" s="13"/>
    </row>
    <row r="3" spans="1:7" ht="15.75" x14ac:dyDescent="0.25">
      <c r="A3" s="77" t="s">
        <v>1</v>
      </c>
      <c r="B3" s="77" t="s">
        <v>45</v>
      </c>
      <c r="C3" s="42" t="s">
        <v>2</v>
      </c>
      <c r="D3" s="77" t="s">
        <v>46</v>
      </c>
      <c r="E3" s="77" t="s">
        <v>5</v>
      </c>
      <c r="F3" s="77" t="s">
        <v>49</v>
      </c>
      <c r="G3" s="77" t="s">
        <v>12</v>
      </c>
    </row>
    <row r="4" spans="1:7" ht="76.5" x14ac:dyDescent="0.25">
      <c r="A4" s="78" t="s">
        <v>51</v>
      </c>
      <c r="B4" s="43" t="s">
        <v>48</v>
      </c>
      <c r="C4" s="43" t="s">
        <v>52</v>
      </c>
      <c r="D4" s="79" t="s">
        <v>47</v>
      </c>
      <c r="E4" s="44" t="s">
        <v>8</v>
      </c>
      <c r="F4" s="87" t="s">
        <v>50</v>
      </c>
      <c r="G4" s="75" t="s">
        <v>58</v>
      </c>
    </row>
    <row r="5" spans="1:7" ht="57" customHeight="1" x14ac:dyDescent="0.25">
      <c r="A5" s="76" t="s">
        <v>57</v>
      </c>
      <c r="B5" s="43" t="s">
        <v>55</v>
      </c>
      <c r="C5" s="43" t="s">
        <v>56</v>
      </c>
      <c r="D5" s="79" t="s">
        <v>54</v>
      </c>
      <c r="E5" s="87" t="s">
        <v>8</v>
      </c>
      <c r="F5" s="87" t="s">
        <v>50</v>
      </c>
      <c r="G5" s="75" t="s">
        <v>53</v>
      </c>
    </row>
    <row r="6" spans="1:7" ht="21" customHeight="1" x14ac:dyDescent="0.25">
      <c r="G6" s="40">
        <f>SUM(G4:G5)</f>
        <v>0</v>
      </c>
    </row>
  </sheetData>
  <mergeCells count="1">
    <mergeCell ref="B1:G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0" zoomScaleNormal="80" workbookViewId="0">
      <selection activeCell="E40" sqref="E40"/>
    </sheetView>
  </sheetViews>
  <sheetFormatPr defaultRowHeight="15" x14ac:dyDescent="0.25"/>
  <cols>
    <col min="4" max="4" width="16.42578125" customWidth="1"/>
    <col min="5" max="5" width="59.28515625" customWidth="1"/>
    <col min="6" max="6" width="26.85546875" customWidth="1"/>
    <col min="7" max="7" width="24.140625" customWidth="1"/>
    <col min="8" max="8" width="21.5703125" customWidth="1"/>
    <col min="9" max="9" width="24" customWidth="1"/>
    <col min="10" max="10" width="16" style="46" customWidth="1"/>
    <col min="11" max="11" width="16.5703125" style="46" customWidth="1"/>
    <col min="12" max="12" width="13.42578125" style="46" bestFit="1" customWidth="1"/>
  </cols>
  <sheetData>
    <row r="1" spans="1:12" ht="15.75" x14ac:dyDescent="0.25">
      <c r="A1" s="84" t="s">
        <v>69</v>
      </c>
      <c r="B1" s="84"/>
      <c r="C1" s="84"/>
      <c r="D1" s="84"/>
      <c r="E1" s="84"/>
      <c r="F1" s="84"/>
      <c r="G1" s="84"/>
      <c r="H1" s="84"/>
      <c r="I1" s="84"/>
    </row>
    <row r="2" spans="1:12" ht="15.75" x14ac:dyDescent="0.25">
      <c r="A2" s="11"/>
      <c r="B2" s="11"/>
      <c r="C2" s="11"/>
      <c r="D2" s="11"/>
      <c r="E2" s="11"/>
      <c r="F2" s="12"/>
      <c r="G2" s="12"/>
      <c r="H2" s="12"/>
      <c r="I2" s="13"/>
    </row>
    <row r="3" spans="1:12" ht="31.5" x14ac:dyDescent="0.25">
      <c r="A3" s="85" t="s">
        <v>0</v>
      </c>
      <c r="B3" s="85"/>
      <c r="C3" s="85"/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I3" s="30" t="s">
        <v>6</v>
      </c>
      <c r="J3" s="47" t="s">
        <v>41</v>
      </c>
      <c r="K3" s="47" t="s">
        <v>8</v>
      </c>
      <c r="L3" s="47" t="s">
        <v>44</v>
      </c>
    </row>
    <row r="4" spans="1:12" s="41" customFormat="1" ht="15.75" x14ac:dyDescent="0.25">
      <c r="A4" s="33" t="s">
        <v>9</v>
      </c>
      <c r="B4" s="34">
        <v>1</v>
      </c>
      <c r="C4" s="35"/>
      <c r="D4" s="32"/>
      <c r="E4" s="22"/>
      <c r="F4" s="31"/>
      <c r="G4" s="31"/>
      <c r="H4" s="32"/>
      <c r="I4" s="22"/>
      <c r="J4" s="48">
        <v>370846.8</v>
      </c>
      <c r="K4" s="49">
        <v>367134.69</v>
      </c>
      <c r="L4" s="49">
        <f>J4-K4</f>
        <v>3712.109999999986</v>
      </c>
    </row>
    <row r="5" spans="1:12" x14ac:dyDescent="0.25">
      <c r="J5" s="49">
        <f>SUM(J4:J4)</f>
        <v>370846.8</v>
      </c>
      <c r="K5" s="49">
        <f>SUM(K4:K4)</f>
        <v>367134.69</v>
      </c>
      <c r="L5" s="49">
        <f>SUM(L4:L4)</f>
        <v>3712.109999999986</v>
      </c>
    </row>
  </sheetData>
  <mergeCells count="2">
    <mergeCell ref="A3:C3"/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5" sqref="E15"/>
    </sheetView>
  </sheetViews>
  <sheetFormatPr defaultRowHeight="15" x14ac:dyDescent="0.25"/>
  <cols>
    <col min="4" max="4" width="13.5703125" customWidth="1"/>
    <col min="5" max="5" width="29.7109375" customWidth="1"/>
    <col min="6" max="6" width="18.42578125" customWidth="1"/>
    <col min="7" max="7" width="24.140625" customWidth="1"/>
    <col min="8" max="8" width="26.7109375" customWidth="1"/>
    <col min="9" max="9" width="14.85546875" style="46" customWidth="1"/>
    <col min="10" max="10" width="13.5703125" style="46" bestFit="1" customWidth="1"/>
    <col min="11" max="11" width="11.42578125" style="46" bestFit="1" customWidth="1"/>
  </cols>
  <sheetData>
    <row r="1" spans="1:11" ht="15.75" x14ac:dyDescent="0.25">
      <c r="A1" s="84" t="s">
        <v>70</v>
      </c>
      <c r="B1" s="84"/>
      <c r="C1" s="84"/>
      <c r="D1" s="84"/>
      <c r="E1" s="84"/>
      <c r="F1" s="84"/>
      <c r="G1" s="84"/>
      <c r="H1" s="84"/>
    </row>
    <row r="2" spans="1:11" ht="15.75" x14ac:dyDescent="0.25">
      <c r="A2" s="11"/>
      <c r="B2" s="11"/>
      <c r="C2" s="11"/>
      <c r="D2" s="11"/>
      <c r="E2" s="11"/>
      <c r="F2" s="12"/>
      <c r="G2" s="12"/>
      <c r="H2" s="13"/>
    </row>
    <row r="3" spans="1:11" ht="31.5" x14ac:dyDescent="0.25">
      <c r="A3" s="85" t="s">
        <v>0</v>
      </c>
      <c r="B3" s="85"/>
      <c r="C3" s="85"/>
      <c r="D3" s="45" t="s">
        <v>1</v>
      </c>
      <c r="E3" s="45" t="s">
        <v>2</v>
      </c>
      <c r="F3" s="45" t="s">
        <v>4</v>
      </c>
      <c r="G3" s="45" t="s">
        <v>5</v>
      </c>
      <c r="H3" s="45" t="s">
        <v>6</v>
      </c>
    </row>
    <row r="4" spans="1:11" ht="15.75" x14ac:dyDescent="0.25">
      <c r="A4" s="24" t="s">
        <v>10</v>
      </c>
      <c r="B4" s="25">
        <v>1</v>
      </c>
      <c r="C4" s="26"/>
      <c r="D4" s="20"/>
      <c r="E4" s="68"/>
      <c r="F4" s="69"/>
      <c r="G4" s="20"/>
      <c r="H4" s="20"/>
    </row>
    <row r="5" spans="1:11" ht="15.75" x14ac:dyDescent="0.25">
      <c r="A5" s="70" t="s">
        <v>10</v>
      </c>
      <c r="B5" s="71">
        <v>2</v>
      </c>
      <c r="C5" s="72"/>
      <c r="D5" s="67"/>
      <c r="E5" s="73"/>
      <c r="F5" s="74"/>
      <c r="G5" s="67"/>
      <c r="H5" s="20"/>
      <c r="I5" s="50">
        <v>148179.71</v>
      </c>
      <c r="J5" s="49">
        <v>146691.88</v>
      </c>
      <c r="K5" s="49">
        <f>I5-J5</f>
        <v>1487.8299999999872</v>
      </c>
    </row>
    <row r="6" spans="1:11" ht="16.5" hidden="1" thickBot="1" x14ac:dyDescent="0.3">
      <c r="A6" s="2"/>
      <c r="B6" s="3"/>
      <c r="C6" s="4"/>
      <c r="D6" s="5"/>
      <c r="E6" s="6"/>
      <c r="F6" s="7"/>
      <c r="G6" s="5"/>
      <c r="H6" s="8"/>
    </row>
    <row r="7" spans="1:11" hidden="1" x14ac:dyDescent="0.25"/>
    <row r="8" spans="1:11" hidden="1" x14ac:dyDescent="0.25"/>
  </sheetData>
  <mergeCells count="2">
    <mergeCell ref="A3:C3"/>
    <mergeCell ref="A1:H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3" zoomScale="60" zoomScaleNormal="60" workbookViewId="0">
      <selection activeCell="D40" sqref="D40"/>
    </sheetView>
  </sheetViews>
  <sheetFormatPr defaultRowHeight="15" x14ac:dyDescent="0.25"/>
  <cols>
    <col min="4" max="4" width="22" customWidth="1"/>
    <col min="5" max="5" width="95.5703125" customWidth="1"/>
    <col min="6" max="6" width="20.5703125" customWidth="1"/>
    <col min="7" max="7" width="22" customWidth="1"/>
    <col min="8" max="8" width="25.42578125" customWidth="1"/>
    <col min="9" max="9" width="59.7109375" customWidth="1"/>
    <col min="10" max="10" width="34.140625" style="46" hidden="1" customWidth="1"/>
    <col min="11" max="11" width="21.140625" style="46" hidden="1" customWidth="1"/>
    <col min="12" max="12" width="33.42578125" style="46" customWidth="1"/>
    <col min="13" max="13" width="9.140625" style="46"/>
  </cols>
  <sheetData>
    <row r="1" spans="1:13" ht="15.75" x14ac:dyDescent="0.25">
      <c r="A1" s="84" t="s">
        <v>71</v>
      </c>
      <c r="B1" s="84"/>
      <c r="C1" s="84"/>
      <c r="D1" s="84"/>
      <c r="E1" s="84"/>
      <c r="F1" s="84"/>
      <c r="G1" s="84"/>
      <c r="H1" s="84"/>
      <c r="I1" s="84"/>
    </row>
    <row r="2" spans="1:13" ht="15.7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3" ht="15.75" x14ac:dyDescent="0.25">
      <c r="A3" s="86" t="s">
        <v>0</v>
      </c>
      <c r="B3" s="83"/>
      <c r="C3" s="83"/>
      <c r="D3" s="57" t="s">
        <v>1</v>
      </c>
      <c r="E3" s="45" t="s">
        <v>2</v>
      </c>
      <c r="F3" s="45" t="s">
        <v>3</v>
      </c>
      <c r="G3" s="45" t="s">
        <v>4</v>
      </c>
      <c r="H3" s="45" t="s">
        <v>5</v>
      </c>
      <c r="I3" s="45" t="s">
        <v>6</v>
      </c>
      <c r="J3" s="60" t="s">
        <v>42</v>
      </c>
      <c r="K3" s="51" t="s">
        <v>43</v>
      </c>
    </row>
    <row r="4" spans="1:13" s="36" customFormat="1" ht="123" hidden="1" customHeight="1" x14ac:dyDescent="0.25">
      <c r="A4" s="37" t="s">
        <v>11</v>
      </c>
      <c r="B4" s="38">
        <v>9</v>
      </c>
      <c r="C4" s="39" t="s">
        <v>13</v>
      </c>
      <c r="D4" s="58" t="s">
        <v>14</v>
      </c>
      <c r="E4" s="62" t="s">
        <v>40</v>
      </c>
      <c r="F4" s="63">
        <v>41611</v>
      </c>
      <c r="G4" s="63">
        <v>41660</v>
      </c>
      <c r="H4" s="64" t="s">
        <v>8</v>
      </c>
      <c r="I4" s="64" t="s">
        <v>15</v>
      </c>
      <c r="J4" s="52"/>
      <c r="K4" s="46"/>
      <c r="L4" s="46"/>
      <c r="M4" s="46"/>
    </row>
    <row r="5" spans="1:13" s="36" customFormat="1" ht="63" hidden="1" x14ac:dyDescent="0.25">
      <c r="A5" s="37" t="s">
        <v>11</v>
      </c>
      <c r="B5" s="38">
        <v>10</v>
      </c>
      <c r="C5" s="39" t="s">
        <v>16</v>
      </c>
      <c r="D5" s="58" t="s">
        <v>17</v>
      </c>
      <c r="E5" s="62" t="s">
        <v>18</v>
      </c>
      <c r="F5" s="63">
        <v>41628</v>
      </c>
      <c r="G5" s="63">
        <v>41667</v>
      </c>
      <c r="H5" s="65" t="s">
        <v>19</v>
      </c>
      <c r="I5" s="64"/>
      <c r="J5" s="52"/>
      <c r="K5" s="46"/>
      <c r="L5" s="46"/>
      <c r="M5" s="46"/>
    </row>
    <row r="6" spans="1:13" s="36" customFormat="1" ht="93" hidden="1" customHeight="1" x14ac:dyDescent="0.25">
      <c r="A6" s="37" t="s">
        <v>11</v>
      </c>
      <c r="B6" s="38">
        <v>11</v>
      </c>
      <c r="C6" s="39" t="s">
        <v>16</v>
      </c>
      <c r="D6" s="58" t="s">
        <v>20</v>
      </c>
      <c r="E6" s="62" t="s">
        <v>21</v>
      </c>
      <c r="F6" s="63">
        <v>41628</v>
      </c>
      <c r="G6" s="63">
        <v>41674</v>
      </c>
      <c r="H6" s="65" t="s">
        <v>19</v>
      </c>
      <c r="I6" s="64"/>
      <c r="J6" s="52"/>
      <c r="K6" s="46"/>
      <c r="L6" s="46"/>
      <c r="M6" s="46"/>
    </row>
    <row r="7" spans="1:13" s="36" customFormat="1" ht="74.25" hidden="1" customHeight="1" x14ac:dyDescent="0.25">
      <c r="A7" s="37" t="s">
        <v>11</v>
      </c>
      <c r="B7" s="38">
        <v>12</v>
      </c>
      <c r="C7" s="39" t="s">
        <v>16</v>
      </c>
      <c r="D7" s="58" t="s">
        <v>22</v>
      </c>
      <c r="E7" s="62" t="s">
        <v>23</v>
      </c>
      <c r="F7" s="63">
        <v>41628</v>
      </c>
      <c r="G7" s="63">
        <v>41681</v>
      </c>
      <c r="H7" s="65" t="s">
        <v>19</v>
      </c>
      <c r="I7" s="64"/>
      <c r="J7" s="52"/>
      <c r="K7" s="46"/>
      <c r="L7" s="46"/>
      <c r="M7" s="46"/>
    </row>
    <row r="8" spans="1:13" s="36" customFormat="1" ht="75.75" hidden="1" customHeight="1" x14ac:dyDescent="0.25">
      <c r="A8" s="37" t="s">
        <v>11</v>
      </c>
      <c r="B8" s="38">
        <v>13</v>
      </c>
      <c r="C8" s="39" t="s">
        <v>16</v>
      </c>
      <c r="D8" s="58" t="s">
        <v>24</v>
      </c>
      <c r="E8" s="62" t="s">
        <v>25</v>
      </c>
      <c r="F8" s="63">
        <v>41695</v>
      </c>
      <c r="G8" s="63">
        <v>41730</v>
      </c>
      <c r="H8" s="64" t="s">
        <v>8</v>
      </c>
      <c r="I8" s="64" t="s">
        <v>26</v>
      </c>
      <c r="J8" s="52"/>
      <c r="K8" s="46"/>
      <c r="L8" s="46"/>
      <c r="M8" s="46"/>
    </row>
    <row r="9" spans="1:13" s="36" customFormat="1" ht="71.25" hidden="1" customHeight="1" x14ac:dyDescent="0.25">
      <c r="A9" s="37" t="s">
        <v>11</v>
      </c>
      <c r="B9" s="38">
        <v>14</v>
      </c>
      <c r="C9" s="39" t="s">
        <v>16</v>
      </c>
      <c r="D9" s="58" t="s">
        <v>27</v>
      </c>
      <c r="E9" s="62" t="s">
        <v>28</v>
      </c>
      <c r="F9" s="63">
        <v>41695</v>
      </c>
      <c r="G9" s="63">
        <v>41730</v>
      </c>
      <c r="H9" s="64" t="s">
        <v>8</v>
      </c>
      <c r="I9" s="64" t="s">
        <v>29</v>
      </c>
      <c r="J9" s="52"/>
      <c r="K9" s="46"/>
      <c r="L9" s="46"/>
      <c r="M9" s="46"/>
    </row>
    <row r="10" spans="1:13" s="36" customFormat="1" ht="80.25" hidden="1" customHeight="1" x14ac:dyDescent="0.25">
      <c r="A10" s="37" t="s">
        <v>11</v>
      </c>
      <c r="B10" s="38">
        <v>15</v>
      </c>
      <c r="C10" s="39" t="s">
        <v>16</v>
      </c>
      <c r="D10" s="58" t="s">
        <v>30</v>
      </c>
      <c r="E10" s="62" t="s">
        <v>31</v>
      </c>
      <c r="F10" s="63">
        <v>41696</v>
      </c>
      <c r="G10" s="63">
        <v>41733</v>
      </c>
      <c r="H10" s="64" t="s">
        <v>8</v>
      </c>
      <c r="I10" s="64" t="s">
        <v>36</v>
      </c>
      <c r="J10" s="52"/>
      <c r="K10" s="46"/>
      <c r="L10" s="46"/>
      <c r="M10" s="46"/>
    </row>
    <row r="11" spans="1:13" s="36" customFormat="1" ht="62.25" hidden="1" customHeight="1" x14ac:dyDescent="0.25">
      <c r="A11" s="37" t="s">
        <v>11</v>
      </c>
      <c r="B11" s="38">
        <v>16</v>
      </c>
      <c r="C11" s="39" t="s">
        <v>16</v>
      </c>
      <c r="D11" s="58" t="s">
        <v>32</v>
      </c>
      <c r="E11" s="62" t="s">
        <v>33</v>
      </c>
      <c r="F11" s="63">
        <v>41696</v>
      </c>
      <c r="G11" s="63">
        <v>41733</v>
      </c>
      <c r="H11" s="64" t="s">
        <v>8</v>
      </c>
      <c r="I11" s="64" t="s">
        <v>37</v>
      </c>
      <c r="J11" s="52"/>
      <c r="K11" s="46"/>
      <c r="L11" s="46"/>
      <c r="M11" s="46"/>
    </row>
    <row r="12" spans="1:13" s="36" customFormat="1" ht="47.25" hidden="1" x14ac:dyDescent="0.25">
      <c r="A12" s="37" t="s">
        <v>11</v>
      </c>
      <c r="B12" s="38">
        <v>17</v>
      </c>
      <c r="C12" s="39" t="s">
        <v>16</v>
      </c>
      <c r="D12" s="58" t="s">
        <v>34</v>
      </c>
      <c r="E12" s="62" t="s">
        <v>35</v>
      </c>
      <c r="F12" s="63">
        <v>41697</v>
      </c>
      <c r="G12" s="63">
        <v>41737</v>
      </c>
      <c r="H12" s="64" t="s">
        <v>8</v>
      </c>
      <c r="I12" s="64" t="s">
        <v>38</v>
      </c>
      <c r="J12" s="53"/>
      <c r="K12" s="46"/>
      <c r="L12" s="46"/>
      <c r="M12" s="46"/>
    </row>
    <row r="13" spans="1:13" ht="73.5" customHeight="1" x14ac:dyDescent="0.25">
      <c r="A13" s="16" t="s">
        <v>11</v>
      </c>
      <c r="B13" s="9">
        <v>1</v>
      </c>
      <c r="C13" s="10"/>
      <c r="D13" s="59"/>
      <c r="E13" s="66"/>
      <c r="F13" s="19"/>
      <c r="G13" s="19"/>
      <c r="H13" s="67"/>
      <c r="I13" s="67"/>
      <c r="J13" s="61">
        <v>1733977.58</v>
      </c>
      <c r="K13" s="54">
        <v>1636815.2</v>
      </c>
      <c r="L13" s="55">
        <f>J13-K13</f>
        <v>97162.380000000121</v>
      </c>
    </row>
    <row r="14" spans="1:13" x14ac:dyDescent="0.25">
      <c r="J14" s="56">
        <f>SUM(J13:J13)</f>
        <v>1733977.58</v>
      </c>
      <c r="K14" s="56">
        <f>SUM(K13:K13)</f>
        <v>1636815.2</v>
      </c>
      <c r="L14" s="56">
        <f>SUM(L13:L13)</f>
        <v>97162.380000000121</v>
      </c>
    </row>
  </sheetData>
  <mergeCells count="2">
    <mergeCell ref="A3:C3"/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Pregão Eletrônico</vt:lpstr>
      <vt:lpstr>Adesão ATA de Registro de Preço</vt:lpstr>
      <vt:lpstr>Modalidade Tomada de Preços</vt:lpstr>
      <vt:lpstr>Modalidade Convite</vt:lpstr>
      <vt:lpstr>Modalidade Concorrência Pública</vt:lpstr>
      <vt:lpstr>'Pregão Eletrônico'!Area_de_impressao</vt:lpstr>
    </vt:vector>
  </TitlesOfParts>
  <Company>creasp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PORTUGAL NETO</dc:creator>
  <cp:lastModifiedBy>usuario</cp:lastModifiedBy>
  <cp:lastPrinted>2015-01-07T11:48:15Z</cp:lastPrinted>
  <dcterms:created xsi:type="dcterms:W3CDTF">2014-03-27T12:43:22Z</dcterms:created>
  <dcterms:modified xsi:type="dcterms:W3CDTF">2015-04-06T12:31:57Z</dcterms:modified>
</cp:coreProperties>
</file>